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Objects="none" defaultThemeVersion="124226"/>
  <bookViews>
    <workbookView xWindow="0" yWindow="0" windowWidth="20730" windowHeight="11760" tabRatio="661" activeTab="3"/>
  </bookViews>
  <sheets>
    <sheet name="Батут осн. состав" sheetId="11" r:id="rId1"/>
    <sheet name="АКД, ДМТ" sheetId="13" r:id="rId2"/>
    <sheet name="Батут юниоры" sheetId="14" r:id="rId3"/>
    <sheet name="АКД, ДМТ юниоры" sheetId="15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7" i="15" l="1"/>
  <c r="K106" i="15"/>
  <c r="K105" i="15"/>
  <c r="K104" i="15"/>
  <c r="K72" i="15"/>
  <c r="K86" i="15" l="1"/>
  <c r="K84" i="15"/>
  <c r="K85" i="15"/>
  <c r="K83" i="15"/>
  <c r="K96" i="15"/>
  <c r="K62" i="15"/>
  <c r="K60" i="15"/>
  <c r="K61" i="15"/>
  <c r="O73" i="14"/>
  <c r="K120" i="15"/>
  <c r="K126" i="15"/>
  <c r="K125" i="15"/>
  <c r="K124" i="15"/>
  <c r="K128" i="15"/>
  <c r="K34" i="15"/>
  <c r="O56" i="14"/>
  <c r="K141" i="15" l="1"/>
  <c r="O15" i="14"/>
  <c r="K32" i="15"/>
  <c r="O30" i="14"/>
  <c r="L32" i="11" l="1"/>
  <c r="O47" i="14" l="1"/>
  <c r="O18" i="14"/>
  <c r="O123" i="14" l="1"/>
  <c r="K149" i="15"/>
  <c r="K152" i="15"/>
  <c r="K151" i="15"/>
  <c r="K150" i="15"/>
  <c r="K147" i="15"/>
  <c r="K148" i="15"/>
  <c r="K146" i="15"/>
  <c r="L15" i="11"/>
  <c r="K137" i="15"/>
  <c r="K140" i="15"/>
  <c r="L11" i="11"/>
  <c r="L13" i="11"/>
  <c r="K99" i="15"/>
  <c r="O106" i="14"/>
  <c r="L30" i="11"/>
  <c r="O126" i="14"/>
  <c r="I45" i="11"/>
  <c r="I43" i="11"/>
  <c r="I47" i="11"/>
  <c r="I49" i="11"/>
  <c r="I41" i="11"/>
  <c r="I58" i="11"/>
  <c r="I64" i="11"/>
  <c r="O59" i="14"/>
  <c r="O63" i="14"/>
  <c r="K79" i="15"/>
  <c r="K24" i="15" l="1"/>
  <c r="K25" i="15"/>
  <c r="K136" i="15" l="1"/>
  <c r="K139" i="15"/>
  <c r="K188" i="15" l="1"/>
  <c r="K186" i="15" l="1"/>
  <c r="K187" i="15"/>
  <c r="K192" i="15"/>
  <c r="K185" i="15"/>
  <c r="K190" i="15"/>
  <c r="K191" i="15"/>
  <c r="K189" i="15"/>
  <c r="K184" i="15"/>
  <c r="K183" i="15"/>
  <c r="K166" i="15"/>
  <c r="K162" i="15"/>
  <c r="K165" i="15"/>
  <c r="K164" i="15"/>
  <c r="K159" i="15"/>
  <c r="K160" i="15"/>
  <c r="K163" i="15"/>
  <c r="K161" i="15"/>
  <c r="K158" i="15"/>
  <c r="K138" i="15"/>
  <c r="K135" i="15"/>
  <c r="K134" i="15"/>
  <c r="K133" i="15"/>
  <c r="K118" i="15"/>
  <c r="K116" i="15"/>
  <c r="K115" i="15"/>
  <c r="K117" i="15"/>
  <c r="K113" i="15"/>
  <c r="K119" i="15"/>
  <c r="K114" i="15"/>
  <c r="K112" i="15"/>
  <c r="K98" i="15"/>
  <c r="K94" i="15"/>
  <c r="K97" i="15"/>
  <c r="K95" i="15"/>
  <c r="K93" i="15"/>
  <c r="K78" i="15"/>
  <c r="K76" i="15"/>
  <c r="K77" i="15"/>
  <c r="K75" i="15"/>
  <c r="K74" i="15"/>
  <c r="K73" i="15"/>
  <c r="K55" i="15"/>
  <c r="K53" i="15"/>
  <c r="K54" i="15"/>
  <c r="K52" i="15"/>
  <c r="K51" i="15"/>
  <c r="K50" i="15"/>
  <c r="K48" i="15"/>
  <c r="K49" i="15"/>
  <c r="K22" i="15"/>
  <c r="K23" i="15"/>
  <c r="K26" i="15"/>
  <c r="K27" i="15"/>
  <c r="K28" i="15"/>
  <c r="K21" i="15"/>
  <c r="O127" i="14"/>
  <c r="O125" i="14"/>
  <c r="O120" i="14" l="1"/>
  <c r="O16" i="14" l="1"/>
  <c r="O19" i="14"/>
  <c r="O17" i="14"/>
  <c r="O20" i="14"/>
  <c r="O122" i="14"/>
  <c r="O124" i="14"/>
  <c r="O118" i="14"/>
  <c r="O121" i="14"/>
  <c r="O128" i="14"/>
  <c r="O119" i="14"/>
  <c r="O117" i="14"/>
  <c r="O116" i="14"/>
  <c r="O109" i="14"/>
  <c r="O110" i="14"/>
  <c r="O108" i="14"/>
  <c r="O105" i="14"/>
  <c r="O107" i="14"/>
  <c r="O111" i="14"/>
  <c r="O104" i="14"/>
  <c r="O102" i="14"/>
  <c r="O103" i="14"/>
  <c r="O96" i="14"/>
  <c r="O90" i="14"/>
  <c r="O95" i="14"/>
  <c r="O91" i="14"/>
  <c r="O94" i="14"/>
  <c r="O92" i="14"/>
  <c r="O93" i="14"/>
  <c r="O12" i="14"/>
  <c r="O14" i="14"/>
  <c r="O13" i="14"/>
  <c r="O29" i="14"/>
  <c r="O28" i="14"/>
  <c r="O26" i="14"/>
  <c r="O27" i="14"/>
  <c r="O31" i="14"/>
  <c r="O25" i="14"/>
  <c r="O43" i="14"/>
  <c r="O41" i="14"/>
  <c r="O48" i="14"/>
  <c r="O46" i="14"/>
  <c r="O45" i="14"/>
  <c r="O44" i="14"/>
  <c r="O42" i="14"/>
  <c r="O53" i="14"/>
  <c r="O57" i="14"/>
  <c r="O55" i="14"/>
  <c r="O61" i="14"/>
  <c r="O62" i="14"/>
  <c r="O58" i="14"/>
  <c r="O60" i="14"/>
  <c r="O54" i="14"/>
  <c r="O76" i="14"/>
  <c r="O79" i="14"/>
  <c r="O78" i="14"/>
  <c r="O80" i="14"/>
  <c r="O74" i="14"/>
  <c r="O75" i="14"/>
  <c r="O77" i="14"/>
  <c r="L33" i="11"/>
  <c r="L29" i="11"/>
  <c r="L28" i="11"/>
  <c r="L27" i="11"/>
  <c r="L31" i="11"/>
  <c r="L26" i="11"/>
  <c r="L25" i="11"/>
  <c r="L24" i="11"/>
  <c r="L23" i="11"/>
  <c r="L14" i="11"/>
  <c r="L12" i="11"/>
  <c r="L16" i="11"/>
  <c r="L10" i="11"/>
  <c r="L7" i="11"/>
  <c r="L8" i="11"/>
  <c r="L9" i="11"/>
</calcChain>
</file>

<file path=xl/sharedStrings.xml><?xml version="1.0" encoding="utf-8"?>
<sst xmlns="http://schemas.openxmlformats.org/spreadsheetml/2006/main" count="1042" uniqueCount="322">
  <si>
    <t>МУЖЧИНЫ - СИНХРОННЫЕ ПРЫЖКИ НА БАТУТЕ</t>
  </si>
  <si>
    <t>ЖЕНЩИНЫ - СИНХРОННЫЕ ПРЫЖКИ НА БАТУТЕ</t>
  </si>
  <si>
    <t>ФАМИЛИЯ</t>
  </si>
  <si>
    <t>ГОД.Р.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</si>
  <si>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</si>
  <si>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</si>
  <si>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</si>
  <si>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</si>
  <si>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</si>
  <si>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</si>
  <si>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</si>
  <si>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МОС</t>
  </si>
  <si>
    <t>РОСТ</t>
  </si>
  <si>
    <t>САМ</t>
  </si>
  <si>
    <t>лЧР пр.</t>
  </si>
  <si>
    <t>лЧР ф.</t>
  </si>
  <si>
    <t>кЧР пр.</t>
  </si>
  <si>
    <t>кЧР п/ф.</t>
  </si>
  <si>
    <t>кЧР ф.</t>
  </si>
  <si>
    <t>РЕГИОН</t>
  </si>
  <si>
    <t>11-12 лет</t>
  </si>
  <si>
    <t>ЮНОШИ</t>
  </si>
  <si>
    <t>ГОРОД</t>
  </si>
  <si>
    <t>кПР пр</t>
  </si>
  <si>
    <t>кПР п/ф</t>
  </si>
  <si>
    <t>кПР к/ф</t>
  </si>
  <si>
    <t>ПР пр</t>
  </si>
  <si>
    <t>ПР п/ф</t>
  </si>
  <si>
    <t>ПР ф</t>
  </si>
  <si>
    <t>СПБ</t>
  </si>
  <si>
    <t>ДЕВУШКИ</t>
  </si>
  <si>
    <t>13-14 лет</t>
  </si>
  <si>
    <t>15-16 лет</t>
  </si>
  <si>
    <t>17-21 год</t>
  </si>
  <si>
    <t>ЮНИОРЫ</t>
  </si>
  <si>
    <t>кЧР п/ф</t>
  </si>
  <si>
    <t>ЮНОШИ - ПРЫЖКИ НА АКРОБАТИЧЕСКОЙ ДОРОЖКЕ</t>
  </si>
  <si>
    <t>ЮНОШИ - ПРЫЖКИ НА ДМТ</t>
  </si>
  <si>
    <t>ДЕВУШКИ - ПРЫЖКИ НА АКРОБАТИЧЕСКОЙ ДОРОЖКЕ</t>
  </si>
  <si>
    <t>ДЕВУШКИ - ПРЫЖКИ НА ДМТ</t>
  </si>
  <si>
    <t>17-21 лет</t>
  </si>
  <si>
    <t>Сумма</t>
  </si>
  <si>
    <t>ЮНИОРЫ - ПРЫЖКИ НА АКРОБАТИЧЕСКОЙ ДОРОЖКЕ</t>
  </si>
  <si>
    <t>ЮНИОРЫ - ПРЫЖКИ НА ДМТ</t>
  </si>
  <si>
    <t>ЮНИОРКИ - ПРЫЖКИ НА АКРОБАТИЧЕСКОЙ ДОРОЖКЕ</t>
  </si>
  <si>
    <t>ЮНИОРКИ - ПРЫЖКИ НА ДМТ</t>
  </si>
  <si>
    <t>ЮНИОРКИ</t>
  </si>
  <si>
    <t>МУЖЧИНЫ</t>
  </si>
  <si>
    <t>ЖЕНЩИНЫ</t>
  </si>
  <si>
    <t>ФАМИЛИЯ, Имя</t>
  </si>
  <si>
    <t>Михайлова Мария</t>
  </si>
  <si>
    <t>ПР пр.</t>
  </si>
  <si>
    <t>ПР ф.</t>
  </si>
  <si>
    <t>Предварительные соревнования - 97,0; полуфинал и финал - 53,3</t>
  </si>
  <si>
    <t>кЧР к/ф.</t>
  </si>
  <si>
    <t>Предварительные соревнования - 89,8; полуфинал и финал - 48,7</t>
  </si>
  <si>
    <t>Предварительные соревнования+ финал - 154,0; финал - 78,0</t>
  </si>
  <si>
    <t>Предварительные соревнования+ финал - 140,0; финал - 70,0</t>
  </si>
  <si>
    <t>Предварительные соревнования - 77,4; финальные соревнования - 43,8</t>
  </si>
  <si>
    <t>Предварительные соревнования - 82,6; финальные соревнования - 46,9</t>
  </si>
  <si>
    <t>Предварительные соревнования - 79,7; финальные соревнования - 45,5</t>
  </si>
  <si>
    <t>Предварительные соревнования - 84,7; финальные соревнования - 49,4</t>
  </si>
  <si>
    <t>Предварительные соревнования - 80,8; финальные соревнования - 46,0</t>
  </si>
  <si>
    <t>Предварительные соревнования - 97,0; финальные соревнования - 53,3</t>
  </si>
  <si>
    <t>Предварительные соревнования - 89,8; финальные соревнования - 48,7</t>
  </si>
  <si>
    <t>лЧР п/ф</t>
  </si>
  <si>
    <t>Лебедева Яна</t>
  </si>
  <si>
    <t>Кочесок Сусана</t>
  </si>
  <si>
    <t>Павлова Яна</t>
  </si>
  <si>
    <t>Голота Мэри</t>
  </si>
  <si>
    <t>Бонарцева Александра</t>
  </si>
  <si>
    <t>Юдин Андрей</t>
  </si>
  <si>
    <t>Мельник Михаил</t>
  </si>
  <si>
    <t>Федоренко Никита</t>
  </si>
  <si>
    <t>Ушаков Дмитрий</t>
  </si>
  <si>
    <t>ВОР</t>
  </si>
  <si>
    <t>Корнетская Анна</t>
  </si>
  <si>
    <t xml:space="preserve">РЕЗУЛЬТАТЫ 2021 года </t>
  </si>
  <si>
    <t>РЕЗУЛЬТАТЫ СПОРТСМЕНОВ 2021 год</t>
  </si>
  <si>
    <t>ЧР пр.</t>
  </si>
  <si>
    <t>ЧР ф.</t>
  </si>
  <si>
    <t>Норматив: Предварительные соревнования - 89,0; финал - 48,7</t>
  </si>
  <si>
    <t>Сумма: 1 предварительные + 1 финальные</t>
  </si>
  <si>
    <t>Норматив: Предварительные соревнования - 94,9; финал - 52,5</t>
  </si>
  <si>
    <t>Шмелёва Вероника</t>
  </si>
  <si>
    <t>НР-3 пр.</t>
  </si>
  <si>
    <t>НР-3 ф.</t>
  </si>
  <si>
    <t>СП п/ф</t>
  </si>
  <si>
    <t>СП ф.</t>
  </si>
  <si>
    <t>СП пр.</t>
  </si>
  <si>
    <t>Татарова Софья</t>
  </si>
  <si>
    <t>Терехова Элина</t>
  </si>
  <si>
    <t>ОРЕ</t>
  </si>
  <si>
    <t>Артамонова Елизавета</t>
  </si>
  <si>
    <t>БЕЛ</t>
  </si>
  <si>
    <t>Тихонова Дарья</t>
  </si>
  <si>
    <t>кПР ф.</t>
  </si>
  <si>
    <t>НР-3 п/ф.</t>
  </si>
  <si>
    <t>лЧР Ф.</t>
  </si>
  <si>
    <t>кЧР к/ф</t>
  </si>
  <si>
    <t>Морозова Дарья</t>
  </si>
  <si>
    <t>Дегтерева Алиса</t>
  </si>
  <si>
    <t>Кливизаль Анна</t>
  </si>
  <si>
    <t>ТАТ</t>
  </si>
  <si>
    <t>Шарифуллина Арина</t>
  </si>
  <si>
    <t>Батраков Андрей</t>
  </si>
  <si>
    <t>Шакула Юрий</t>
  </si>
  <si>
    <t>Волков Григорий</t>
  </si>
  <si>
    <t>Дедович Алексей</t>
  </si>
  <si>
    <t>Махиянов Ильдан</t>
  </si>
  <si>
    <t>Бондаренко Артемий</t>
  </si>
  <si>
    <t>Диденко Максим</t>
  </si>
  <si>
    <t>Гареев Артур</t>
  </si>
  <si>
    <t>Бусарев Лев</t>
  </si>
  <si>
    <t>Мигалев Макар</t>
  </si>
  <si>
    <t>ХАБ</t>
  </si>
  <si>
    <t>Кутлакаева Мария</t>
  </si>
  <si>
    <t>Чернышева Надежда</t>
  </si>
  <si>
    <t>Аляева София</t>
  </si>
  <si>
    <t>Сулейманова Ильнара</t>
  </si>
  <si>
    <t>АСТР</t>
  </si>
  <si>
    <t>ХМАО</t>
  </si>
  <si>
    <t>Синицина София</t>
  </si>
  <si>
    <t>Шевченко Милана</t>
  </si>
  <si>
    <t>Тановицкий Максим</t>
  </si>
  <si>
    <t>Курбанов Илья</t>
  </si>
  <si>
    <t>Нартов Дмитрий</t>
  </si>
  <si>
    <t>Анисимов Максим</t>
  </si>
  <si>
    <t>Садило Вячеслав</t>
  </si>
  <si>
    <t>Котова Серафима</t>
  </si>
  <si>
    <t>Блохина Наталья</t>
  </si>
  <si>
    <t>Кунгурцева Екатерина</t>
  </si>
  <si>
    <t>ИВА</t>
  </si>
  <si>
    <t>Олефир Наталья</t>
  </si>
  <si>
    <t>Алышева Анжелика</t>
  </si>
  <si>
    <t>Дорохова Варвара</t>
  </si>
  <si>
    <t>СТА</t>
  </si>
  <si>
    <t>Селезнева Наталья</t>
  </si>
  <si>
    <t>КИР</t>
  </si>
  <si>
    <t>Ятаева Стефания</t>
  </si>
  <si>
    <t>Валиева Лия</t>
  </si>
  <si>
    <t>Романов Алексей</t>
  </si>
  <si>
    <t>Михайлов Максим</t>
  </si>
  <si>
    <t>ТВЕ</t>
  </si>
  <si>
    <t>Ежов Владимир</t>
  </si>
  <si>
    <t>Бредгауэр Максим</t>
  </si>
  <si>
    <t>Новокрещенов Максим</t>
  </si>
  <si>
    <t>Николаева Елизавета</t>
  </si>
  <si>
    <t>Захарова Евгения</t>
  </si>
  <si>
    <t>ЯНАО</t>
  </si>
  <si>
    <t>Сураилиди Майя</t>
  </si>
  <si>
    <t>Четверкова Дарья</t>
  </si>
  <si>
    <t>Короткова Юлия</t>
  </si>
  <si>
    <t>Усманова Рената</t>
  </si>
  <si>
    <t>Давыдова Тамара</t>
  </si>
  <si>
    <t>НН</t>
  </si>
  <si>
    <t>Сухоребров Егор</t>
  </si>
  <si>
    <t>ЯРО</t>
  </si>
  <si>
    <t>Халилов Илья</t>
  </si>
  <si>
    <t>Павлищев Иван</t>
  </si>
  <si>
    <t>Пенкин Илья</t>
  </si>
  <si>
    <t>Благов Максим</t>
  </si>
  <si>
    <t>Хужамбердеев Роман</t>
  </si>
  <si>
    <t>Яковенко Георгий</t>
  </si>
  <si>
    <t>Козьмин Дамиан</t>
  </si>
  <si>
    <t>Белов Матвей</t>
  </si>
  <si>
    <t>Ухватов Сергей</t>
  </si>
  <si>
    <t>Сосков Иван</t>
  </si>
  <si>
    <t>Лямина Александра</t>
  </si>
  <si>
    <t xml:space="preserve">Миназова Аделина </t>
  </si>
  <si>
    <t>Валиева Зарина</t>
  </si>
  <si>
    <t>Зотова Вероника</t>
  </si>
  <si>
    <t>Щербаков Александр</t>
  </si>
  <si>
    <t>Кошкин Валерий</t>
  </si>
  <si>
    <t>Каляндра Арина</t>
  </si>
  <si>
    <t>Колесниченко Анна</t>
  </si>
  <si>
    <t>Скороход Светлана</t>
  </si>
  <si>
    <t>Шаталов Дмитрий</t>
  </si>
  <si>
    <t>Финиченко Сергей</t>
  </si>
  <si>
    <t>Черепанов Евгений</t>
  </si>
  <si>
    <t>Лыкова Ксения</t>
  </si>
  <si>
    <t>Волжанкина Алина</t>
  </si>
  <si>
    <t>Кызина Василиса</t>
  </si>
  <si>
    <t>Цимерман Андрей</t>
  </si>
  <si>
    <t>Бладцева Анжела</t>
  </si>
  <si>
    <t>Озорнин Павел</t>
  </si>
  <si>
    <t>Петросян Альберт</t>
  </si>
  <si>
    <t>Рылов Александр</t>
  </si>
  <si>
    <t>НОВ</t>
  </si>
  <si>
    <t>Тюжаева Ксения</t>
  </si>
  <si>
    <t>Оганесян Владимир</t>
  </si>
  <si>
    <t>Назукова Дарья</t>
  </si>
  <si>
    <t>Григорьева Юлия</t>
  </si>
  <si>
    <t>81.640</t>
  </si>
  <si>
    <t>Байков Игорь</t>
  </si>
  <si>
    <t>Руденко Александр</t>
  </si>
  <si>
    <t>Лисицын Александр</t>
  </si>
  <si>
    <t>Афанасьев Вадим</t>
  </si>
  <si>
    <t>Светлишников Алексей</t>
  </si>
  <si>
    <t>ОМСК</t>
  </si>
  <si>
    <t>Ленин Никита</t>
  </si>
  <si>
    <t>Силичева Ирина</t>
  </si>
  <si>
    <t>Нейман Елена</t>
  </si>
  <si>
    <t>Даниленко Виктория</t>
  </si>
  <si>
    <t>Дорохова Полина</t>
  </si>
  <si>
    <t xml:space="preserve">Заломин Михаил </t>
  </si>
  <si>
    <t>Макарский Василий</t>
  </si>
  <si>
    <t>Одинцов Александр</t>
  </si>
  <si>
    <t>Юрьев Михаил</t>
  </si>
  <si>
    <t>Зенкин Сергей</t>
  </si>
  <si>
    <t>Козлов Кирилл</t>
  </si>
  <si>
    <t>Касимов Данила</t>
  </si>
  <si>
    <t>Шаповалов Кирилл</t>
  </si>
  <si>
    <t>Кирюшов Матвей</t>
  </si>
  <si>
    <t>Пантелеев Кирилл</t>
  </si>
  <si>
    <t>Шмелева Вероника</t>
  </si>
  <si>
    <t>Калашникова Алена</t>
  </si>
  <si>
    <t>Епифанова Анна</t>
  </si>
  <si>
    <t>Алисов Вадим</t>
  </si>
  <si>
    <t>Акимцев Иван</t>
  </si>
  <si>
    <t>Глушенко Егор</t>
  </si>
  <si>
    <t>Егоров Борис</t>
  </si>
  <si>
    <t>ИРК</t>
  </si>
  <si>
    <t>Литвин Антон</t>
  </si>
  <si>
    <t>Бегим Галина</t>
  </si>
  <si>
    <t>Садкова Дана</t>
  </si>
  <si>
    <t>ЧЕЛ</t>
  </si>
  <si>
    <t>Неспанова Дарья</t>
  </si>
  <si>
    <t>Катрушенко Екатерина</t>
  </si>
  <si>
    <t>Тугарина Вероника</t>
  </si>
  <si>
    <t>Ларионова Ирина</t>
  </si>
  <si>
    <t>Гальцова Елизавета</t>
  </si>
  <si>
    <t>Новолокина Полина</t>
  </si>
  <si>
    <t>Лукинова Арина</t>
  </si>
  <si>
    <t>Шикунов Игорь</t>
  </si>
  <si>
    <t>Ачмиз Амир</t>
  </si>
  <si>
    <t>Цицарев Антон</t>
  </si>
  <si>
    <t>Лебедев Дмитрий</t>
  </si>
  <si>
    <t>Кузнецова Алина</t>
  </si>
  <si>
    <t>Белянкина Вера</t>
  </si>
  <si>
    <t>Щадрин Вячеслав</t>
  </si>
  <si>
    <t>Шлютгаурт Вероника</t>
  </si>
  <si>
    <t>АДЫ</t>
  </si>
  <si>
    <t>Степанищев Иван</t>
  </si>
  <si>
    <t>Седов Владислав</t>
  </si>
  <si>
    <t>Богданова Софья</t>
  </si>
  <si>
    <t>Голуб Александр</t>
  </si>
  <si>
    <t>Сыли Богдан</t>
  </si>
  <si>
    <t>ЧМ</t>
  </si>
  <si>
    <t>Долженко Ксения</t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</si>
  <si>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- 144,5; финальные соревнования - 72,5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</si>
  <si>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- 138,3; финальные соревнования - 69,2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</si>
  <si>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- 154,0; финальные соревнования - 78,0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</si>
  <si>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</si>
  <si>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- 136,3; финальные соревнования - 68,5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</si>
  <si>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- 140,0; финальные соревнования - 70,2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</si>
  <si>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- 130,0; финальные соревнования - 65,0</t>
    </r>
  </si>
  <si>
    <r>
      <rPr>
        <b/>
        <u/>
        <sz val="8"/>
        <rFont val="Arial Cyr"/>
        <charset val="204"/>
      </rPr>
      <t>Норматив</t>
    </r>
    <r>
      <rPr>
        <b/>
        <sz val="8"/>
        <rFont val="Arial Cyr"/>
      </rPr>
      <t>: Предварительные соревнования - 131,0; финальные соревнования - 65,7</t>
    </r>
  </si>
  <si>
    <t>Самулева Элина</t>
  </si>
  <si>
    <t>Мордвинцева Анастасия</t>
  </si>
  <si>
    <t>Чикунов Илья</t>
  </si>
  <si>
    <t>Магомедов Тагир</t>
  </si>
  <si>
    <t>Дущенко Ярослав</t>
  </si>
  <si>
    <t>Коломин Матвей</t>
  </si>
  <si>
    <t>Петрова Юлия</t>
  </si>
  <si>
    <t>ТЮМ</t>
  </si>
  <si>
    <t>Шакула Сергей</t>
  </si>
  <si>
    <t>Жилков Артем</t>
  </si>
  <si>
    <t>Шигин Артем</t>
  </si>
  <si>
    <t>Волков Николай</t>
  </si>
  <si>
    <t>Кот Наталья</t>
  </si>
  <si>
    <t>Погромская Татьяна</t>
  </si>
  <si>
    <t>Васильев Илья</t>
  </si>
  <si>
    <t>Цветков Владислав</t>
  </si>
  <si>
    <t>Соколова Валерия</t>
  </si>
  <si>
    <t>Колочаров Максим</t>
  </si>
  <si>
    <t>Самойлов Денис</t>
  </si>
  <si>
    <t>Шадрин Вячеслав</t>
  </si>
  <si>
    <t>Зайцев Павел</t>
  </si>
  <si>
    <t>Демидов Максим</t>
  </si>
  <si>
    <t>Шматов Кирилл</t>
  </si>
  <si>
    <t>Тихненко Степан</t>
  </si>
  <si>
    <t>Браткова Диана</t>
  </si>
  <si>
    <t>Голубенко Тимофей</t>
  </si>
  <si>
    <t>Ходевцева Виктория</t>
  </si>
  <si>
    <t>Бутько Андрей</t>
  </si>
  <si>
    <t>ПРИМ</t>
  </si>
  <si>
    <t>Малугина Ольга</t>
  </si>
  <si>
    <t>Иванова Юлия</t>
  </si>
  <si>
    <t>КРАСН</t>
  </si>
  <si>
    <t>Рябиков Максим</t>
  </si>
  <si>
    <t>Зазимко Мария</t>
  </si>
  <si>
    <t>Раус Альбина</t>
  </si>
  <si>
    <t>Степанян Арсений</t>
  </si>
  <si>
    <t>Луткова Ксения</t>
  </si>
  <si>
    <t>травма</t>
  </si>
  <si>
    <t>отказ</t>
  </si>
  <si>
    <t>Карпова Виолетта</t>
  </si>
  <si>
    <t>Ковынев Александр</t>
  </si>
  <si>
    <t>Аминов Руслан</t>
  </si>
  <si>
    <t>Козорезова Анна</t>
  </si>
  <si>
    <t>Кундиус Ирина</t>
  </si>
  <si>
    <t>Михайлова Полина</t>
  </si>
  <si>
    <t>Грачева Мария</t>
  </si>
  <si>
    <t>Кревень Кирилл</t>
  </si>
  <si>
    <t>Качевская Елтзавета</t>
  </si>
  <si>
    <t>Гурьева Алиса</t>
  </si>
  <si>
    <t>Орлова Юлиана</t>
  </si>
  <si>
    <t>Мамонтов Ярослав</t>
  </si>
  <si>
    <t>3</t>
  </si>
  <si>
    <t>6</t>
  </si>
  <si>
    <t>9</t>
  </si>
  <si>
    <t>Дейко Эмма</t>
  </si>
  <si>
    <t>Закамский Евгений</t>
  </si>
  <si>
    <t>Кузнецов Данил</t>
  </si>
  <si>
    <t>Кулешова Татьяна</t>
  </si>
  <si>
    <t>44,305</t>
  </si>
  <si>
    <t>Заболотняя Полина</t>
  </si>
  <si>
    <t>Гапонов Егор</t>
  </si>
  <si>
    <t>Охотников Иван</t>
  </si>
  <si>
    <t>Мякишев Евгений</t>
  </si>
  <si>
    <t>Чивяга 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</si>
</sst>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"/>
    <numFmt numFmtId="165" formatCode="0.000"/>
    <numFmt numFmtId="166" formatCode="0.0"/>
  </numFmts>
  <fonts count="37" x14ac:knownFonts="1">
    <font>
      <sz val="10"/>
      <name val="Arial Cyr"/>
    </font>
    <font>
      <b/>
      <sz val="10"/>
      <name val="Arial Cyr"/>
    </font>
    <font>
      <sz val="10"/>
      <name val="Arial Cyr"/>
    </font>
    <font>
      <sz val="12"/>
      <name val="Arial Cyr"/>
    </font>
    <font>
      <sz val="10"/>
      <name val="Arial Cyr"/>
    </font>
    <font>
      <sz val="8"/>
      <name val="Arial Cyr"/>
      <family val="2"/>
    </font>
    <font>
      <sz val="8"/>
      <name val="Arial Cyr"/>
      <family val="2"/>
    </font>
    <font>
      <b/>
      <sz val="8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name val="Arial Cyr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b/>
      <sz val="12"/>
      <name val="Arial Cyr"/>
    </font>
    <font>
      <b/>
      <sz val="12"/>
      <name val="Arial Cyr"/>
      <charset val="204"/>
    </font>
    <font>
      <sz val="6"/>
      <name val="Arial Cyr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i/>
      <sz val="10"/>
      <color rgb="FF000000"/>
      <name val="Arial"/>
      <family val="2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u/>
      <sz val="8"/>
      <name val="Arial Cyr"/>
      <charset val="204"/>
    </font>
    <font>
      <b/>
      <i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21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/>
    <xf numFmtId="0" fontId="6" fillId="0" borderId="0" xfId="0" applyNumberFormat="1" applyFont="1" applyBorder="1"/>
    <xf numFmtId="164" fontId="15" fillId="0" borderId="2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9" fillId="0" borderId="0" xfId="0" applyNumberFormat="1" applyFont="1" applyBorder="1"/>
    <xf numFmtId="0" fontId="5" fillId="0" borderId="0" xfId="0" applyNumberFormat="1" applyFont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5" fillId="0" borderId="6" xfId="0" applyFont="1" applyFill="1" applyBorder="1"/>
    <xf numFmtId="0" fontId="11" fillId="0" borderId="8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7" fillId="0" borderId="1" xfId="1" applyNumberFormat="1" applyFont="1" applyFill="1" applyBorder="1" applyAlignment="1" applyProtection="1">
      <alignment horizontal="left" vertical="center"/>
    </xf>
    <xf numFmtId="0" fontId="11" fillId="0" borderId="5" xfId="0" applyFont="1" applyFill="1" applyBorder="1" applyAlignment="1">
      <alignment wrapText="1"/>
    </xf>
    <xf numFmtId="164" fontId="15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3" fillId="0" borderId="0" xfId="0" applyNumberFormat="1" applyFont="1" applyBorder="1" applyAlignment="1">
      <alignment horizontal="left"/>
    </xf>
    <xf numFmtId="0" fontId="15" fillId="0" borderId="1" xfId="3" applyNumberFormat="1" applyFont="1" applyFill="1" applyBorder="1" applyAlignment="1" applyProtection="1">
      <alignment horizontal="left" vertical="center"/>
    </xf>
    <xf numFmtId="164" fontId="22" fillId="0" borderId="1" xfId="2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1" fillId="0" borderId="9" xfId="0" applyFont="1" applyFill="1" applyBorder="1"/>
    <xf numFmtId="0" fontId="15" fillId="0" borderId="0" xfId="3" applyNumberFormat="1" applyFont="1" applyFill="1" applyBorder="1" applyAlignment="1" applyProtection="1">
      <alignment horizontal="left" vertical="center"/>
    </xf>
    <xf numFmtId="0" fontId="14" fillId="0" borderId="0" xfId="3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164" fontId="15" fillId="0" borderId="1" xfId="2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1" applyNumberFormat="1" applyFont="1" applyFill="1" applyBorder="1" applyAlignment="1" applyProtection="1">
      <alignment horizontal="left" vertical="center"/>
    </xf>
    <xf numFmtId="164" fontId="15" fillId="0" borderId="1" xfId="3" applyNumberFormat="1" applyFont="1" applyFill="1" applyBorder="1" applyAlignment="1" applyProtection="1">
      <alignment horizontal="left" vertical="center"/>
    </xf>
    <xf numFmtId="0" fontId="21" fillId="0" borderId="0" xfId="0" applyFont="1" applyBorder="1"/>
    <xf numFmtId="164" fontId="15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64" fontId="22" fillId="0" borderId="1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4" fontId="15" fillId="0" borderId="10" xfId="3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/>
    </xf>
    <xf numFmtId="164" fontId="22" fillId="0" borderId="2" xfId="2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/>
    <xf numFmtId="164" fontId="15" fillId="0" borderId="2" xfId="0" applyNumberFormat="1" applyFont="1" applyFill="1" applyBorder="1" applyAlignment="1" applyProtection="1">
      <alignment horizontal="left" vertical="center"/>
    </xf>
    <xf numFmtId="0" fontId="11" fillId="0" borderId="13" xfId="0" applyFont="1" applyFill="1" applyBorder="1"/>
    <xf numFmtId="0" fontId="11" fillId="0" borderId="14" xfId="0" applyFont="1" applyFill="1" applyBorder="1"/>
    <xf numFmtId="164" fontId="15" fillId="0" borderId="7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wrapText="1"/>
    </xf>
    <xf numFmtId="164" fontId="22" fillId="0" borderId="0" xfId="2" applyNumberFormat="1" applyFont="1" applyFill="1" applyBorder="1" applyAlignment="1" applyProtection="1">
      <alignment horizontal="left" vertical="center"/>
    </xf>
    <xf numFmtId="0" fontId="13" fillId="0" borderId="0" xfId="2" applyNumberFormat="1" applyFont="1" applyFill="1" applyBorder="1" applyAlignment="1" applyProtection="1">
      <alignment horizontal="left" vertical="center"/>
    </xf>
    <xf numFmtId="0" fontId="18" fillId="0" borderId="9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0" fontId="15" fillId="0" borderId="2" xfId="3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8" xfId="0" applyFont="1" applyBorder="1"/>
    <xf numFmtId="0" fontId="5" fillId="0" borderId="18" xfId="0" applyFont="1" applyFill="1" applyBorder="1"/>
    <xf numFmtId="0" fontId="12" fillId="0" borderId="19" xfId="0" applyFont="1" applyBorder="1"/>
    <xf numFmtId="0" fontId="5" fillId="0" borderId="20" xfId="0" applyFont="1" applyBorder="1"/>
    <xf numFmtId="0" fontId="18" fillId="0" borderId="18" xfId="0" applyFont="1" applyBorder="1"/>
    <xf numFmtId="0" fontId="18" fillId="0" borderId="21" xfId="0" applyFont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5" xfId="0" applyFont="1" applyFill="1" applyBorder="1"/>
    <xf numFmtId="0" fontId="5" fillId="0" borderId="21" xfId="0" applyFont="1" applyFill="1" applyBorder="1"/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/>
    <xf numFmtId="0" fontId="5" fillId="0" borderId="17" xfId="0" applyFont="1" applyBorder="1"/>
    <xf numFmtId="0" fontId="5" fillId="0" borderId="21" xfId="0" applyFont="1" applyBorder="1"/>
    <xf numFmtId="0" fontId="18" fillId="0" borderId="28" xfId="0" applyFont="1" applyFill="1" applyBorder="1"/>
    <xf numFmtId="0" fontId="18" fillId="0" borderId="27" xfId="0" applyFont="1" applyFill="1" applyBorder="1"/>
    <xf numFmtId="0" fontId="18" fillId="0" borderId="5" xfId="0" applyFont="1" applyFill="1" applyBorder="1"/>
    <xf numFmtId="0" fontId="18" fillId="0" borderId="8" xfId="0" applyFont="1" applyFill="1" applyBorder="1"/>
    <xf numFmtId="0" fontId="18" fillId="0" borderId="4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1" fillId="0" borderId="29" xfId="0" applyFont="1" applyFill="1" applyBorder="1" applyAlignment="1">
      <alignment wrapText="1"/>
    </xf>
    <xf numFmtId="0" fontId="12" fillId="0" borderId="31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20" xfId="0" applyFont="1" applyFill="1" applyBorder="1"/>
    <xf numFmtId="164" fontId="15" fillId="0" borderId="7" xfId="2" applyNumberFormat="1" applyFont="1" applyFill="1" applyBorder="1" applyAlignment="1" applyProtection="1">
      <alignment horizontal="left" vertical="center"/>
    </xf>
    <xf numFmtId="0" fontId="11" fillId="0" borderId="26" xfId="0" applyFont="1" applyFill="1" applyBorder="1"/>
    <xf numFmtId="0" fontId="11" fillId="0" borderId="30" xfId="0" applyFont="1" applyFill="1" applyBorder="1"/>
    <xf numFmtId="0" fontId="11" fillId="0" borderId="11" xfId="0" applyFont="1" applyFill="1" applyBorder="1"/>
    <xf numFmtId="0" fontId="18" fillId="0" borderId="32" xfId="0" applyFont="1" applyFill="1" applyBorder="1"/>
    <xf numFmtId="164" fontId="15" fillId="0" borderId="7" xfId="3" applyNumberFormat="1" applyFont="1" applyFill="1" applyBorder="1" applyAlignment="1" applyProtection="1">
      <alignment horizontal="left" vertical="center"/>
    </xf>
    <xf numFmtId="0" fontId="18" fillId="0" borderId="33" xfId="0" applyFont="1" applyFill="1" applyBorder="1"/>
    <xf numFmtId="0" fontId="11" fillId="0" borderId="34" xfId="0" applyFont="1" applyFill="1" applyBorder="1"/>
    <xf numFmtId="0" fontId="5" fillId="0" borderId="24" xfId="0" applyFont="1" applyBorder="1"/>
    <xf numFmtId="0" fontId="12" fillId="0" borderId="35" xfId="0" applyFont="1" applyFill="1" applyBorder="1"/>
    <xf numFmtId="0" fontId="5" fillId="0" borderId="4" xfId="0" applyFont="1" applyBorder="1" applyAlignment="1">
      <alignment horizontal="center"/>
    </xf>
    <xf numFmtId="0" fontId="12" fillId="0" borderId="36" xfId="0" applyFont="1" applyFill="1" applyBorder="1"/>
    <xf numFmtId="0" fontId="5" fillId="0" borderId="6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21" xfId="0" applyFont="1" applyBorder="1"/>
    <xf numFmtId="164" fontId="15" fillId="0" borderId="7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5" fillId="0" borderId="26" xfId="0" applyFont="1" applyFill="1" applyBorder="1" applyAlignment="1">
      <alignment horizontal="center"/>
    </xf>
    <xf numFmtId="0" fontId="12" fillId="0" borderId="37" xfId="0" applyFont="1" applyFill="1" applyBorder="1"/>
    <xf numFmtId="0" fontId="11" fillId="0" borderId="5" xfId="0" applyFont="1" applyBorder="1"/>
    <xf numFmtId="164" fontId="15" fillId="0" borderId="0" xfId="3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/>
    <xf numFmtId="0" fontId="0" fillId="0" borderId="0" xfId="0" applyBorder="1"/>
    <xf numFmtId="0" fontId="17" fillId="0" borderId="2" xfId="1" applyNumberFormat="1" applyFont="1" applyFill="1" applyBorder="1" applyAlignment="1" applyProtection="1">
      <alignment horizontal="left" vertical="center"/>
    </xf>
    <xf numFmtId="0" fontId="11" fillId="0" borderId="27" xfId="0" applyFont="1" applyBorder="1"/>
    <xf numFmtId="0" fontId="5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9" xfId="0" applyFont="1" applyBorder="1"/>
    <xf numFmtId="0" fontId="5" fillId="0" borderId="26" xfId="0" applyFont="1" applyFill="1" applyBorder="1"/>
    <xf numFmtId="0" fontId="5" fillId="0" borderId="26" xfId="0" applyFont="1" applyBorder="1" applyAlignment="1">
      <alignment horizontal="center"/>
    </xf>
    <xf numFmtId="164" fontId="15" fillId="0" borderId="38" xfId="1" applyNumberFormat="1" applyFont="1" applyFill="1" applyBorder="1" applyAlignment="1" applyProtection="1">
      <alignment horizontal="left" vertical="center"/>
    </xf>
    <xf numFmtId="164" fontId="17" fillId="0" borderId="39" xfId="1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wrapText="1"/>
    </xf>
    <xf numFmtId="0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17" fillId="0" borderId="40" xfId="1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164" fontId="15" fillId="0" borderId="2" xfId="3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 applyAlignment="1">
      <alignment horizontal="center"/>
    </xf>
    <xf numFmtId="164" fontId="15" fillId="0" borderId="38" xfId="3" applyNumberFormat="1" applyFont="1" applyFill="1" applyBorder="1" applyAlignment="1" applyProtection="1">
      <alignment horizontal="left" vertical="center"/>
    </xf>
    <xf numFmtId="0" fontId="11" fillId="0" borderId="39" xfId="0" applyFont="1" applyFill="1" applyBorder="1"/>
    <xf numFmtId="0" fontId="12" fillId="0" borderId="43" xfId="0" applyFont="1" applyFill="1" applyBorder="1"/>
    <xf numFmtId="164" fontId="15" fillId="0" borderId="2" xfId="2" applyNumberFormat="1" applyFont="1" applyFill="1" applyBorder="1" applyAlignment="1" applyProtection="1">
      <alignment horizontal="left" vertical="center"/>
    </xf>
    <xf numFmtId="0" fontId="11" fillId="0" borderId="32" xfId="0" applyFont="1" applyFill="1" applyBorder="1"/>
    <xf numFmtId="0" fontId="7" fillId="0" borderId="31" xfId="0" applyFont="1" applyFill="1" applyBorder="1"/>
    <xf numFmtId="0" fontId="7" fillId="0" borderId="15" xfId="0" applyFont="1" applyFill="1" applyBorder="1"/>
    <xf numFmtId="0" fontId="11" fillId="0" borderId="2" xfId="0" applyNumberFormat="1" applyFont="1" applyFill="1" applyBorder="1" applyAlignment="1">
      <alignment horizontal="left"/>
    </xf>
    <xf numFmtId="0" fontId="18" fillId="0" borderId="26" xfId="0" applyFont="1" applyFill="1" applyBorder="1"/>
    <xf numFmtId="0" fontId="14" fillId="0" borderId="2" xfId="0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/>
    <xf numFmtId="0" fontId="0" fillId="0" borderId="0" xfId="0" applyFill="1"/>
    <xf numFmtId="0" fontId="5" fillId="0" borderId="42" xfId="0" applyFont="1" applyBorder="1" applyAlignment="1">
      <alignment horizontal="center"/>
    </xf>
    <xf numFmtId="164" fontId="15" fillId="0" borderId="38" xfId="0" applyNumberFormat="1" applyFont="1" applyFill="1" applyBorder="1" applyAlignment="1" applyProtection="1">
      <alignment horizontal="left" vertical="center"/>
    </xf>
    <xf numFmtId="0" fontId="14" fillId="0" borderId="38" xfId="0" applyNumberFormat="1" applyFont="1" applyFill="1" applyBorder="1" applyAlignment="1" applyProtection="1">
      <alignment horizontal="left" vertical="center"/>
    </xf>
    <xf numFmtId="0" fontId="11" fillId="0" borderId="44" xfId="0" applyFont="1" applyFill="1" applyBorder="1"/>
    <xf numFmtId="0" fontId="11" fillId="0" borderId="35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0" fontId="11" fillId="0" borderId="43" xfId="0" applyFont="1" applyFill="1" applyBorder="1"/>
    <xf numFmtId="0" fontId="11" fillId="0" borderId="45" xfId="0" applyFont="1" applyFill="1" applyBorder="1"/>
    <xf numFmtId="0" fontId="11" fillId="0" borderId="40" xfId="0" applyFont="1" applyFill="1" applyBorder="1"/>
    <xf numFmtId="0" fontId="11" fillId="0" borderId="46" xfId="0" applyFont="1" applyFill="1" applyBorder="1"/>
    <xf numFmtId="0" fontId="11" fillId="0" borderId="28" xfId="0" applyFont="1" applyFill="1" applyBorder="1"/>
    <xf numFmtId="0" fontId="11" fillId="0" borderId="47" xfId="0" applyFont="1" applyFill="1" applyBorder="1"/>
    <xf numFmtId="0" fontId="11" fillId="0" borderId="48" xfId="0" applyFont="1" applyFill="1" applyBorder="1" applyAlignment="1">
      <alignment wrapText="1"/>
    </xf>
    <xf numFmtId="0" fontId="7" fillId="0" borderId="16" xfId="0" applyFont="1" applyFill="1" applyBorder="1"/>
    <xf numFmtId="0" fontId="16" fillId="0" borderId="0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13" xfId="0" applyFont="1" applyFill="1" applyBorder="1"/>
    <xf numFmtId="0" fontId="12" fillId="0" borderId="51" xfId="0" applyFont="1" applyFill="1" applyBorder="1"/>
    <xf numFmtId="0" fontId="12" fillId="0" borderId="0" xfId="0" applyFont="1" applyFill="1" applyBorder="1" applyAlignment="1">
      <alignment wrapText="1"/>
    </xf>
    <xf numFmtId="0" fontId="11" fillId="0" borderId="56" xfId="0" applyFont="1" applyFill="1" applyBorder="1" applyAlignment="1">
      <alignment wrapText="1"/>
    </xf>
    <xf numFmtId="0" fontId="12" fillId="0" borderId="44" xfId="0" applyFont="1" applyFill="1" applyBorder="1"/>
    <xf numFmtId="0" fontId="18" fillId="0" borderId="36" xfId="0" applyFont="1" applyFill="1" applyBorder="1"/>
    <xf numFmtId="0" fontId="0" fillId="0" borderId="0" xfId="0" applyFill="1" applyBorder="1"/>
    <xf numFmtId="164" fontId="15" fillId="0" borderId="50" xfId="3" applyNumberFormat="1" applyFont="1" applyFill="1" applyBorder="1" applyAlignment="1" applyProtection="1">
      <alignment horizontal="left" vertical="center"/>
    </xf>
    <xf numFmtId="0" fontId="11" fillId="0" borderId="49" xfId="0" applyFont="1" applyFill="1" applyBorder="1"/>
    <xf numFmtId="0" fontId="11" fillId="0" borderId="12" xfId="0" applyFont="1" applyFill="1" applyBorder="1"/>
    <xf numFmtId="0" fontId="11" fillId="0" borderId="50" xfId="0" applyFont="1" applyFill="1" applyBorder="1"/>
    <xf numFmtId="164" fontId="22" fillId="0" borderId="38" xfId="2" applyNumberFormat="1" applyFont="1" applyFill="1" applyBorder="1" applyAlignment="1" applyProtection="1">
      <alignment horizontal="left" vertical="center"/>
    </xf>
    <xf numFmtId="0" fontId="17" fillId="0" borderId="2" xfId="3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/>
    </xf>
    <xf numFmtId="0" fontId="23" fillId="0" borderId="2" xfId="2" applyNumberFormat="1" applyFont="1" applyFill="1" applyBorder="1" applyAlignment="1" applyProtection="1">
      <alignment horizontal="left" vertical="center"/>
    </xf>
    <xf numFmtId="0" fontId="17" fillId="0" borderId="1" xfId="3" applyNumberFormat="1" applyFont="1" applyFill="1" applyBorder="1" applyAlignment="1" applyProtection="1">
      <alignment horizontal="left" vertical="center"/>
    </xf>
    <xf numFmtId="0" fontId="15" fillId="0" borderId="38" xfId="3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2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8" fillId="0" borderId="42" xfId="0" applyFont="1" applyFill="1" applyBorder="1"/>
    <xf numFmtId="0" fontId="23" fillId="0" borderId="1" xfId="2" applyNumberFormat="1" applyFont="1" applyFill="1" applyBorder="1" applyAlignment="1" applyProtection="1">
      <alignment horizontal="left" vertical="center"/>
    </xf>
    <xf numFmtId="0" fontId="17" fillId="0" borderId="2" xfId="2" applyNumberFormat="1" applyFont="1" applyFill="1" applyBorder="1" applyAlignment="1" applyProtection="1">
      <alignment horizontal="left" vertical="center"/>
    </xf>
    <xf numFmtId="0" fontId="17" fillId="0" borderId="7" xfId="3" applyNumberFormat="1" applyFont="1" applyFill="1" applyBorder="1" applyAlignment="1" applyProtection="1">
      <alignment horizontal="left" vertical="center"/>
    </xf>
    <xf numFmtId="0" fontId="17" fillId="0" borderId="38" xfId="3" applyNumberFormat="1" applyFont="1" applyFill="1" applyBorder="1" applyAlignment="1" applyProtection="1">
      <alignment horizontal="left" vertical="center"/>
    </xf>
    <xf numFmtId="0" fontId="7" fillId="0" borderId="51" xfId="0" applyFont="1" applyBorder="1"/>
    <xf numFmtId="0" fontId="17" fillId="0" borderId="10" xfId="3" applyNumberFormat="1" applyFont="1" applyFill="1" applyBorder="1" applyAlignment="1" applyProtection="1">
      <alignment horizontal="left" vertical="center"/>
    </xf>
    <xf numFmtId="0" fontId="11" fillId="0" borderId="10" xfId="0" applyFont="1" applyFill="1" applyBorder="1"/>
    <xf numFmtId="0" fontId="11" fillId="0" borderId="54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/>
    </xf>
    <xf numFmtId="0" fontId="17" fillId="0" borderId="38" xfId="1" applyNumberFormat="1" applyFont="1" applyFill="1" applyBorder="1" applyAlignment="1" applyProtection="1">
      <alignment horizontal="left" vertical="center"/>
    </xf>
    <xf numFmtId="0" fontId="18" fillId="0" borderId="41" xfId="0" applyFont="1" applyFill="1" applyBorder="1"/>
    <xf numFmtId="0" fontId="12" fillId="0" borderId="23" xfId="0" applyFont="1" applyFill="1" applyBorder="1"/>
    <xf numFmtId="0" fontId="12" fillId="0" borderId="30" xfId="0" applyFont="1" applyFill="1" applyBorder="1"/>
    <xf numFmtId="0" fontId="12" fillId="0" borderId="25" xfId="0" applyFont="1" applyFill="1" applyBorder="1"/>
    <xf numFmtId="0" fontId="17" fillId="0" borderId="50" xfId="1" applyNumberFormat="1" applyFont="1" applyFill="1" applyBorder="1" applyAlignment="1" applyProtection="1">
      <alignment horizontal="left" vertical="center"/>
    </xf>
    <xf numFmtId="0" fontId="18" fillId="0" borderId="39" xfId="0" applyFont="1" applyFill="1" applyBorder="1"/>
    <xf numFmtId="0" fontId="11" fillId="0" borderId="2" xfId="0" applyFont="1" applyFill="1" applyBorder="1" applyAlignment="1">
      <alignment horizontal="left"/>
    </xf>
    <xf numFmtId="0" fontId="12" fillId="0" borderId="57" xfId="0" applyFont="1" applyFill="1" applyBorder="1"/>
    <xf numFmtId="0" fontId="12" fillId="0" borderId="27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51" xfId="0" applyFont="1" applyBorder="1"/>
    <xf numFmtId="164" fontId="15" fillId="0" borderId="62" xfId="1" applyNumberFormat="1" applyFont="1" applyFill="1" applyBorder="1" applyAlignment="1" applyProtection="1">
      <alignment horizontal="left" vertical="center"/>
    </xf>
    <xf numFmtId="164" fontId="15" fillId="0" borderId="47" xfId="1" applyNumberFormat="1" applyFont="1" applyFill="1" applyBorder="1" applyAlignment="1" applyProtection="1">
      <alignment horizontal="left" vertical="center"/>
    </xf>
    <xf numFmtId="0" fontId="11" fillId="0" borderId="60" xfId="0" applyFont="1" applyBorder="1"/>
    <xf numFmtId="0" fontId="17" fillId="0" borderId="1" xfId="0" applyFont="1" applyBorder="1" applyAlignment="1">
      <alignment horizontal="left" vertical="center"/>
    </xf>
    <xf numFmtId="0" fontId="11" fillId="0" borderId="3" xfId="0" applyFont="1" applyBorder="1"/>
    <xf numFmtId="164" fontId="15" fillId="0" borderId="33" xfId="1" applyNumberFormat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1" fillId="0" borderId="14" xfId="0" applyFont="1" applyBorder="1"/>
    <xf numFmtId="0" fontId="5" fillId="0" borderId="37" xfId="0" applyFont="1" applyFill="1" applyBorder="1"/>
    <xf numFmtId="0" fontId="5" fillId="0" borderId="48" xfId="0" applyFont="1" applyFill="1" applyBorder="1"/>
    <xf numFmtId="0" fontId="11" fillId="0" borderId="7" xfId="0" applyNumberFormat="1" applyFont="1" applyFill="1" applyBorder="1" applyAlignment="1">
      <alignment horizontal="left"/>
    </xf>
    <xf numFmtId="0" fontId="12" fillId="0" borderId="4" xfId="0" applyFont="1" applyFill="1" applyBorder="1"/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5" fillId="0" borderId="1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7" fillId="0" borderId="63" xfId="0" applyFont="1" applyBorder="1"/>
    <xf numFmtId="0" fontId="16" fillId="0" borderId="0" xfId="0" applyFont="1" applyFill="1" applyBorder="1" applyAlignment="1"/>
    <xf numFmtId="0" fontId="11" fillId="0" borderId="33" xfId="0" applyFont="1" applyFill="1" applyBorder="1"/>
    <xf numFmtId="0" fontId="11" fillId="0" borderId="42" xfId="0" applyFont="1" applyFill="1" applyBorder="1" applyAlignment="1">
      <alignment horizontal="center"/>
    </xf>
    <xf numFmtId="0" fontId="11" fillId="0" borderId="29" xfId="0" applyFont="1" applyFill="1" applyBorder="1"/>
    <xf numFmtId="0" fontId="11" fillId="0" borderId="48" xfId="0" applyFont="1" applyFill="1" applyBorder="1"/>
    <xf numFmtId="0" fontId="11" fillId="0" borderId="28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164" fontId="15" fillId="0" borderId="22" xfId="0" applyNumberFormat="1" applyFont="1" applyFill="1" applyBorder="1" applyAlignment="1" applyProtection="1">
      <alignment horizontal="left" vertical="center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/>
    <xf numFmtId="0" fontId="5" fillId="0" borderId="28" xfId="0" applyFont="1" applyFill="1" applyBorder="1"/>
    <xf numFmtId="0" fontId="5" fillId="0" borderId="63" xfId="0" applyFont="1" applyFill="1" applyBorder="1"/>
    <xf numFmtId="0" fontId="5" fillId="0" borderId="19" xfId="0" applyFont="1" applyFill="1" applyBorder="1"/>
    <xf numFmtId="0" fontId="11" fillId="0" borderId="69" xfId="0" applyFont="1" applyFill="1" applyBorder="1"/>
    <xf numFmtId="0" fontId="11" fillId="0" borderId="62" xfId="0" applyFont="1" applyFill="1" applyBorder="1"/>
    <xf numFmtId="0" fontId="5" fillId="0" borderId="1" xfId="0" applyFont="1" applyFill="1" applyBorder="1"/>
    <xf numFmtId="49" fontId="11" fillId="0" borderId="7" xfId="0" applyNumberFormat="1" applyFont="1" applyFill="1" applyBorder="1"/>
    <xf numFmtId="0" fontId="5" fillId="0" borderId="2" xfId="0" applyFont="1" applyFill="1" applyBorder="1"/>
    <xf numFmtId="0" fontId="5" fillId="0" borderId="24" xfId="0" applyFont="1" applyBorder="1" applyAlignment="1">
      <alignment horizontal="center"/>
    </xf>
    <xf numFmtId="0" fontId="11" fillId="0" borderId="33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18" fillId="0" borderId="47" xfId="0" applyFont="1" applyFill="1" applyBorder="1"/>
    <xf numFmtId="0" fontId="20" fillId="3" borderId="0" xfId="0" applyFont="1" applyFill="1" applyBorder="1" applyAlignment="1">
      <alignment horizontal="center"/>
    </xf>
    <xf numFmtId="0" fontId="18" fillId="0" borderId="24" xfId="0" applyFont="1" applyBorder="1"/>
    <xf numFmtId="0" fontId="18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/>
    <xf numFmtId="0" fontId="18" fillId="0" borderId="20" xfId="0" applyFont="1" applyFill="1" applyBorder="1"/>
    <xf numFmtId="0" fontId="5" fillId="0" borderId="19" xfId="0" applyFont="1" applyBorder="1"/>
    <xf numFmtId="0" fontId="18" fillId="0" borderId="17" xfId="0" applyFont="1" applyFill="1" applyBorder="1"/>
    <xf numFmtId="0" fontId="18" fillId="0" borderId="28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5" fillId="0" borderId="55" xfId="0" applyFont="1" applyFill="1" applyBorder="1"/>
    <xf numFmtId="0" fontId="18" fillId="0" borderId="19" xfId="0" applyFont="1" applyBorder="1"/>
    <xf numFmtId="0" fontId="7" fillId="0" borderId="71" xfId="0" applyFont="1" applyBorder="1"/>
    <xf numFmtId="165" fontId="7" fillId="0" borderId="51" xfId="0" applyNumberFormat="1" applyFont="1" applyBorder="1"/>
    <xf numFmtId="165" fontId="11" fillId="0" borderId="4" xfId="0" applyNumberFormat="1" applyFont="1" applyFill="1" applyBorder="1"/>
    <xf numFmtId="165" fontId="11" fillId="0" borderId="5" xfId="0" applyNumberFormat="1" applyFont="1" applyFill="1" applyBorder="1"/>
    <xf numFmtId="165" fontId="11" fillId="0" borderId="37" xfId="0" applyNumberFormat="1" applyFont="1" applyFill="1" applyBorder="1"/>
    <xf numFmtId="165" fontId="11" fillId="0" borderId="48" xfId="0" applyNumberFormat="1" applyFont="1" applyFill="1" applyBorder="1"/>
    <xf numFmtId="165" fontId="11" fillId="0" borderId="13" xfId="0" applyNumberFormat="1" applyFont="1" applyFill="1" applyBorder="1" applyAlignment="1">
      <alignment wrapText="1"/>
    </xf>
    <xf numFmtId="165" fontId="7" fillId="0" borderId="15" xfId="0" applyNumberFormat="1" applyFont="1" applyBorder="1"/>
    <xf numFmtId="165" fontId="11" fillId="0" borderId="4" xfId="0" applyNumberFormat="1" applyFont="1" applyBorder="1"/>
    <xf numFmtId="165" fontId="11" fillId="0" borderId="5" xfId="0" applyNumberFormat="1" applyFont="1" applyBorder="1"/>
    <xf numFmtId="165" fontId="11" fillId="0" borderId="35" xfId="0" applyNumberFormat="1" applyFont="1" applyFill="1" applyBorder="1"/>
    <xf numFmtId="165" fontId="11" fillId="0" borderId="4" xfId="0" applyNumberFormat="1" applyFont="1" applyBorder="1" applyAlignment="1">
      <alignment wrapText="1"/>
    </xf>
    <xf numFmtId="165" fontId="11" fillId="0" borderId="3" xfId="0" applyNumberFormat="1" applyFont="1" applyFill="1" applyBorder="1"/>
    <xf numFmtId="165" fontId="11" fillId="0" borderId="4" xfId="0" applyNumberFormat="1" applyFont="1" applyFill="1" applyBorder="1" applyAlignment="1">
      <alignment wrapText="1"/>
    </xf>
    <xf numFmtId="165" fontId="11" fillId="0" borderId="26" xfId="0" applyNumberFormat="1" applyFont="1" applyFill="1" applyBorder="1"/>
    <xf numFmtId="165" fontId="11" fillId="0" borderId="27" xfId="0" applyNumberFormat="1" applyFont="1" applyFill="1" applyBorder="1"/>
    <xf numFmtId="165" fontId="11" fillId="0" borderId="9" xfId="0" applyNumberFormat="1" applyFont="1" applyFill="1" applyBorder="1"/>
    <xf numFmtId="165" fontId="11" fillId="0" borderId="26" xfId="0" applyNumberFormat="1" applyFont="1" applyFill="1" applyBorder="1" applyAlignment="1">
      <alignment wrapText="1"/>
    </xf>
    <xf numFmtId="165" fontId="11" fillId="0" borderId="28" xfId="0" applyNumberFormat="1" applyFont="1" applyFill="1" applyBorder="1"/>
    <xf numFmtId="165" fontId="11" fillId="0" borderId="1" xfId="0" applyNumberFormat="1" applyFont="1" applyFill="1" applyBorder="1"/>
    <xf numFmtId="165" fontId="11" fillId="0" borderId="13" xfId="0" applyNumberFormat="1" applyFont="1" applyFill="1" applyBorder="1"/>
    <xf numFmtId="165" fontId="11" fillId="0" borderId="35" xfId="0" applyNumberFormat="1" applyFont="1" applyBorder="1"/>
    <xf numFmtId="165" fontId="11" fillId="0" borderId="9" xfId="0" applyNumberFormat="1" applyFont="1" applyBorder="1"/>
    <xf numFmtId="165" fontId="11" fillId="0" borderId="3" xfId="0" applyNumberFormat="1" applyFont="1" applyBorder="1"/>
    <xf numFmtId="165" fontId="5" fillId="0" borderId="6" xfId="0" applyNumberFormat="1" applyFont="1" applyBorder="1"/>
    <xf numFmtId="165" fontId="5" fillId="0" borderId="8" xfId="0" applyNumberFormat="1" applyFont="1" applyBorder="1"/>
    <xf numFmtId="165" fontId="11" fillId="0" borderId="6" xfId="0" applyNumberFormat="1" applyFont="1" applyBorder="1"/>
    <xf numFmtId="165" fontId="11" fillId="0" borderId="36" xfId="0" applyNumberFormat="1" applyFont="1" applyBorder="1"/>
    <xf numFmtId="165" fontId="11" fillId="0" borderId="33" xfId="0" applyNumberFormat="1" applyFont="1" applyBorder="1"/>
    <xf numFmtId="165" fontId="11" fillId="0" borderId="14" xfId="0" applyNumberFormat="1" applyFont="1" applyBorder="1"/>
    <xf numFmtId="165" fontId="11" fillId="0" borderId="14" xfId="0" applyNumberFormat="1" applyFont="1" applyBorder="1" applyAlignment="1">
      <alignment wrapText="1"/>
    </xf>
    <xf numFmtId="165" fontId="7" fillId="0" borderId="16" xfId="0" applyNumberFormat="1" applyFont="1" applyBorder="1"/>
    <xf numFmtId="165" fontId="11" fillId="0" borderId="2" xfId="0" applyNumberFormat="1" applyFont="1" applyFill="1" applyBorder="1"/>
    <xf numFmtId="165" fontId="11" fillId="0" borderId="6" xfId="0" applyNumberFormat="1" applyFont="1" applyFill="1" applyBorder="1"/>
    <xf numFmtId="165" fontId="11" fillId="0" borderId="36" xfId="0" applyNumberFormat="1" applyFont="1" applyFill="1" applyBorder="1"/>
    <xf numFmtId="165" fontId="11" fillId="0" borderId="7" xfId="0" applyNumberFormat="1" applyFont="1" applyFill="1" applyBorder="1"/>
    <xf numFmtId="0" fontId="12" fillId="0" borderId="71" xfId="0" applyFont="1" applyBorder="1"/>
    <xf numFmtId="0" fontId="17" fillId="0" borderId="0" xfId="3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Border="1"/>
    <xf numFmtId="0" fontId="12" fillId="4" borderId="28" xfId="0" applyFont="1" applyFill="1" applyBorder="1"/>
    <xf numFmtId="0" fontId="5" fillId="0" borderId="46" xfId="0" applyFont="1" applyBorder="1" applyAlignment="1">
      <alignment horizontal="center"/>
    </xf>
    <xf numFmtId="0" fontId="12" fillId="4" borderId="32" xfId="0" applyFont="1" applyFill="1" applyBorder="1"/>
    <xf numFmtId="0" fontId="17" fillId="0" borderId="29" xfId="3" applyNumberFormat="1" applyFont="1" applyFill="1" applyBorder="1" applyAlignment="1" applyProtection="1">
      <alignment horizontal="left" vertical="center"/>
    </xf>
    <xf numFmtId="0" fontId="17" fillId="0" borderId="38" xfId="2" applyNumberFormat="1" applyFont="1" applyFill="1" applyBorder="1" applyAlignment="1" applyProtection="1">
      <alignment horizontal="left" vertical="center"/>
    </xf>
    <xf numFmtId="0" fontId="17" fillId="0" borderId="50" xfId="3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 applyAlignment="1">
      <alignment wrapText="1"/>
    </xf>
    <xf numFmtId="0" fontId="12" fillId="0" borderId="0" xfId="0" applyFont="1" applyBorder="1"/>
    <xf numFmtId="0" fontId="12" fillId="4" borderId="19" xfId="0" applyFont="1" applyFill="1" applyBorder="1"/>
    <xf numFmtId="0" fontId="17" fillId="0" borderId="7" xfId="2" applyNumberFormat="1" applyFont="1" applyFill="1" applyBorder="1" applyAlignment="1" applyProtection="1">
      <alignment horizontal="left" vertical="center"/>
    </xf>
    <xf numFmtId="0" fontId="28" fillId="0" borderId="4" xfId="0" applyFont="1" applyFill="1" applyBorder="1" applyAlignment="1">
      <alignment horizontal="center"/>
    </xf>
    <xf numFmtId="0" fontId="28" fillId="0" borderId="4" xfId="0" applyFont="1" applyFill="1" applyBorder="1"/>
    <xf numFmtId="0" fontId="28" fillId="0" borderId="5" xfId="0" applyFont="1" applyFill="1" applyBorder="1"/>
    <xf numFmtId="0" fontId="11" fillId="0" borderId="15" xfId="0" applyFont="1" applyFill="1" applyBorder="1"/>
    <xf numFmtId="0" fontId="28" fillId="0" borderId="26" xfId="0" applyFont="1" applyFill="1" applyBorder="1"/>
    <xf numFmtId="0" fontId="28" fillId="0" borderId="27" xfId="0" applyFont="1" applyFill="1" applyBorder="1"/>
    <xf numFmtId="0" fontId="11" fillId="0" borderId="31" xfId="0" applyFont="1" applyFill="1" applyBorder="1"/>
    <xf numFmtId="0" fontId="11" fillId="0" borderId="60" xfId="0" applyFont="1" applyFill="1" applyBorder="1"/>
    <xf numFmtId="0" fontId="28" fillId="0" borderId="30" xfId="0" applyFont="1" applyFill="1" applyBorder="1"/>
    <xf numFmtId="0" fontId="28" fillId="0" borderId="23" xfId="0" applyFont="1" applyFill="1" applyBorder="1"/>
    <xf numFmtId="0" fontId="11" fillId="0" borderId="1" xfId="0" applyNumberFormat="1" applyFont="1" applyFill="1" applyBorder="1" applyAlignment="1">
      <alignment horizontal="left"/>
    </xf>
    <xf numFmtId="0" fontId="12" fillId="4" borderId="51" xfId="0" applyFont="1" applyFill="1" applyBorder="1"/>
    <xf numFmtId="165" fontId="11" fillId="0" borderId="1" xfId="0" applyNumberFormat="1" applyFont="1" applyFill="1" applyBorder="1" applyAlignment="1">
      <alignment wrapText="1"/>
    </xf>
    <xf numFmtId="165" fontId="7" fillId="0" borderId="31" xfId="0" applyNumberFormat="1" applyFont="1" applyBorder="1"/>
    <xf numFmtId="164" fontId="15" fillId="0" borderId="4" xfId="1" applyNumberFormat="1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wrapText="1"/>
    </xf>
    <xf numFmtId="0" fontId="11" fillId="0" borderId="46" xfId="0" applyFont="1" applyFill="1" applyBorder="1" applyAlignment="1">
      <alignment horizontal="center"/>
    </xf>
    <xf numFmtId="164" fontId="15" fillId="0" borderId="10" xfId="0" applyNumberFormat="1" applyFont="1" applyFill="1" applyBorder="1" applyAlignment="1" applyProtection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/>
    </xf>
    <xf numFmtId="0" fontId="12" fillId="0" borderId="3" xfId="0" applyFont="1" applyFill="1" applyBorder="1"/>
    <xf numFmtId="0" fontId="12" fillId="0" borderId="5" xfId="0" applyFont="1" applyFill="1" applyBorder="1"/>
    <xf numFmtId="0" fontId="12" fillId="0" borderId="19" xfId="0" applyFont="1" applyFill="1" applyBorder="1" applyAlignment="1">
      <alignment horizontal="center"/>
    </xf>
    <xf numFmtId="166" fontId="12" fillId="0" borderId="51" xfId="0" applyNumberFormat="1" applyFont="1" applyFill="1" applyBorder="1"/>
    <xf numFmtId="166" fontId="12" fillId="0" borderId="15" xfId="0" applyNumberFormat="1" applyFont="1" applyFill="1" applyBorder="1"/>
    <xf numFmtId="166" fontId="5" fillId="0" borderId="0" xfId="0" applyNumberFormat="1" applyFont="1" applyBorder="1"/>
    <xf numFmtId="166" fontId="7" fillId="0" borderId="0" xfId="0" applyNumberFormat="1" applyFont="1" applyBorder="1"/>
    <xf numFmtId="166" fontId="6" fillId="0" borderId="0" xfId="0" applyNumberFormat="1" applyFont="1" applyBorder="1"/>
    <xf numFmtId="166" fontId="7" fillId="0" borderId="19" xfId="0" applyNumberFormat="1" applyFont="1" applyBorder="1"/>
    <xf numFmtId="0" fontId="12" fillId="0" borderId="70" xfId="0" applyFont="1" applyBorder="1"/>
    <xf numFmtId="166" fontId="18" fillId="4" borderId="9" xfId="0" applyNumberFormat="1" applyFont="1" applyFill="1" applyBorder="1"/>
    <xf numFmtId="166" fontId="18" fillId="0" borderId="4" xfId="0" applyNumberFormat="1" applyFont="1" applyFill="1" applyBorder="1"/>
    <xf numFmtId="166" fontId="18" fillId="0" borderId="1" xfId="0" applyNumberFormat="1" applyFont="1" applyFill="1" applyBorder="1"/>
    <xf numFmtId="166" fontId="18" fillId="0" borderId="35" xfId="0" applyNumberFormat="1" applyFont="1" applyFill="1" applyBorder="1"/>
    <xf numFmtId="166" fontId="18" fillId="0" borderId="9" xfId="0" applyNumberFormat="1" applyFont="1" applyFill="1" applyBorder="1"/>
    <xf numFmtId="166" fontId="18" fillId="0" borderId="29" xfId="0" applyNumberFormat="1" applyFont="1" applyFill="1" applyBorder="1"/>
    <xf numFmtId="166" fontId="11" fillId="0" borderId="26" xfId="0" applyNumberFormat="1" applyFont="1" applyFill="1" applyBorder="1"/>
    <xf numFmtId="166" fontId="11" fillId="0" borderId="4" xfId="0" applyNumberFormat="1" applyFont="1" applyFill="1" applyBorder="1"/>
    <xf numFmtId="166" fontId="11" fillId="0" borderId="1" xfId="0" applyNumberFormat="1" applyFont="1" applyFill="1" applyBorder="1"/>
    <xf numFmtId="166" fontId="11" fillId="0" borderId="1" xfId="0" applyNumberFormat="1" applyFont="1" applyFill="1" applyBorder="1" applyAlignment="1">
      <alignment horizontal="right"/>
    </xf>
    <xf numFmtId="166" fontId="11" fillId="0" borderId="2" xfId="0" applyNumberFormat="1" applyFont="1" applyFill="1" applyBorder="1"/>
    <xf numFmtId="166" fontId="11" fillId="0" borderId="42" xfId="0" applyNumberFormat="1" applyFont="1" applyFill="1" applyBorder="1"/>
    <xf numFmtId="166" fontId="11" fillId="0" borderId="38" xfId="0" applyNumberFormat="1" applyFont="1" applyFill="1" applyBorder="1"/>
    <xf numFmtId="166" fontId="18" fillId="0" borderId="43" xfId="0" applyNumberFormat="1" applyFont="1" applyFill="1" applyBorder="1"/>
    <xf numFmtId="166" fontId="18" fillId="0" borderId="47" xfId="0" applyNumberFormat="1" applyFont="1" applyFill="1" applyBorder="1"/>
    <xf numFmtId="166" fontId="18" fillId="0" borderId="38" xfId="0" applyNumberFormat="1" applyFont="1" applyFill="1" applyBorder="1"/>
    <xf numFmtId="166" fontId="18" fillId="0" borderId="61" xfId="0" applyNumberFormat="1" applyFont="1" applyFill="1" applyBorder="1"/>
    <xf numFmtId="166" fontId="12" fillId="0" borderId="16" xfId="0" applyNumberFormat="1" applyFont="1" applyFill="1" applyBorder="1"/>
    <xf numFmtId="166" fontId="11" fillId="0" borderId="9" xfId="0" applyNumberFormat="1" applyFont="1" applyFill="1" applyBorder="1"/>
    <xf numFmtId="166" fontId="11" fillId="0" borderId="37" xfId="0" applyNumberFormat="1" applyFont="1" applyFill="1" applyBorder="1"/>
    <xf numFmtId="166" fontId="11" fillId="0" borderId="5" xfId="0" applyNumberFormat="1" applyFont="1" applyFill="1" applyBorder="1"/>
    <xf numFmtId="166" fontId="11" fillId="0" borderId="35" xfId="0" applyNumberFormat="1" applyFont="1" applyFill="1" applyBorder="1"/>
    <xf numFmtId="166" fontId="18" fillId="0" borderId="5" xfId="0" applyNumberFormat="1" applyFont="1" applyFill="1" applyBorder="1"/>
    <xf numFmtId="166" fontId="18" fillId="0" borderId="11" xfId="0" applyNumberFormat="1" applyFont="1" applyFill="1" applyBorder="1"/>
    <xf numFmtId="166" fontId="18" fillId="0" borderId="10" xfId="0" applyNumberFormat="1" applyFont="1" applyFill="1" applyBorder="1" applyAlignment="1">
      <alignment horizontal="right"/>
    </xf>
    <xf numFmtId="166" fontId="18" fillId="0" borderId="12" xfId="0" applyNumberFormat="1" applyFont="1" applyFill="1" applyBorder="1"/>
    <xf numFmtId="166" fontId="18" fillId="0" borderId="69" xfId="0" applyNumberFormat="1" applyFont="1" applyFill="1" applyBorder="1"/>
    <xf numFmtId="166" fontId="18" fillId="0" borderId="10" xfId="0" applyNumberFormat="1" applyFont="1" applyFill="1" applyBorder="1"/>
    <xf numFmtId="166" fontId="18" fillId="0" borderId="45" xfId="0" applyNumberFormat="1" applyFont="1" applyFill="1" applyBorder="1"/>
    <xf numFmtId="166" fontId="18" fillId="0" borderId="6" xfId="0" applyNumberFormat="1" applyFont="1" applyFill="1" applyBorder="1"/>
    <xf numFmtId="166" fontId="18" fillId="0" borderId="8" xfId="0" applyNumberFormat="1" applyFont="1" applyFill="1" applyBorder="1"/>
    <xf numFmtId="166" fontId="18" fillId="0" borderId="33" xfId="0" applyNumberFormat="1" applyFont="1" applyFill="1" applyBorder="1"/>
    <xf numFmtId="166" fontId="18" fillId="0" borderId="7" xfId="0" applyNumberFormat="1" applyFont="1" applyFill="1" applyBorder="1"/>
    <xf numFmtId="166" fontId="18" fillId="0" borderId="36" xfId="0" applyNumberFormat="1" applyFont="1" applyFill="1" applyBorder="1"/>
    <xf numFmtId="166" fontId="11" fillId="0" borderId="22" xfId="0" applyNumberFormat="1" applyFont="1" applyFill="1" applyBorder="1"/>
    <xf numFmtId="166" fontId="11" fillId="0" borderId="44" xfId="0" applyNumberFormat="1" applyFont="1" applyFill="1" applyBorder="1"/>
    <xf numFmtId="166" fontId="11" fillId="0" borderId="32" xfId="0" applyNumberFormat="1" applyFont="1" applyFill="1" applyBorder="1"/>
    <xf numFmtId="166" fontId="11" fillId="0" borderId="28" xfId="0" applyNumberFormat="1" applyFont="1" applyFill="1" applyBorder="1"/>
    <xf numFmtId="166" fontId="11" fillId="0" borderId="6" xfId="0" applyNumberFormat="1" applyFont="1" applyFill="1" applyBorder="1"/>
    <xf numFmtId="166" fontId="11" fillId="0" borderId="7" xfId="0" applyNumberFormat="1" applyFont="1" applyFill="1" applyBorder="1"/>
    <xf numFmtId="166" fontId="11" fillId="0" borderId="36" xfId="0" applyNumberFormat="1" applyFont="1" applyFill="1" applyBorder="1"/>
    <xf numFmtId="166" fontId="11" fillId="0" borderId="33" xfId="0" applyNumberFormat="1" applyFont="1" applyFill="1" applyBorder="1"/>
    <xf numFmtId="166" fontId="11" fillId="0" borderId="30" xfId="0" applyNumberFormat="1" applyFont="1" applyFill="1" applyBorder="1"/>
    <xf numFmtId="166" fontId="11" fillId="0" borderId="43" xfId="0" applyNumberFormat="1" applyFont="1" applyFill="1" applyBorder="1"/>
    <xf numFmtId="166" fontId="11" fillId="0" borderId="47" xfId="0" applyNumberFormat="1" applyFont="1" applyFill="1" applyBorder="1"/>
    <xf numFmtId="166" fontId="11" fillId="0" borderId="11" xfId="0" applyNumberFormat="1" applyFont="1" applyFill="1" applyBorder="1"/>
    <xf numFmtId="166" fontId="11" fillId="0" borderId="10" xfId="0" applyNumberFormat="1" applyFont="1" applyFill="1" applyBorder="1"/>
    <xf numFmtId="166" fontId="11" fillId="0" borderId="45" xfId="0" applyNumberFormat="1" applyFont="1" applyFill="1" applyBorder="1"/>
    <xf numFmtId="166" fontId="11" fillId="0" borderId="69" xfId="0" applyNumberFormat="1" applyFont="1" applyFill="1" applyBorder="1"/>
    <xf numFmtId="166" fontId="5" fillId="0" borderId="4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166" fontId="12" fillId="0" borderId="6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17" fillId="0" borderId="13" xfId="2" applyNumberFormat="1" applyFont="1" applyFill="1" applyBorder="1" applyAlignment="1" applyProtection="1">
      <alignment horizontal="left" vertical="center"/>
    </xf>
    <xf numFmtId="0" fontId="17" fillId="0" borderId="3" xfId="2" applyNumberFormat="1" applyFont="1" applyFill="1" applyBorder="1" applyAlignment="1" applyProtection="1">
      <alignment horizontal="left" vertical="center"/>
    </xf>
    <xf numFmtId="0" fontId="11" fillId="0" borderId="16" xfId="0" applyFont="1" applyFill="1" applyBorder="1"/>
    <xf numFmtId="0" fontId="17" fillId="0" borderId="49" xfId="3" applyNumberFormat="1" applyFont="1" applyFill="1" applyBorder="1" applyAlignment="1" applyProtection="1">
      <alignment horizontal="left" vertical="center"/>
    </xf>
    <xf numFmtId="0" fontId="17" fillId="0" borderId="14" xfId="2" applyNumberFormat="1" applyFont="1" applyFill="1" applyBorder="1" applyAlignment="1" applyProtection="1">
      <alignment horizontal="left" vertical="center"/>
    </xf>
    <xf numFmtId="166" fontId="11" fillId="0" borderId="48" xfId="0" applyNumberFormat="1" applyFont="1" applyFill="1" applyBorder="1"/>
    <xf numFmtId="166" fontId="11" fillId="0" borderId="3" xfId="0" applyNumberFormat="1" applyFont="1" applyFill="1" applyBorder="1"/>
    <xf numFmtId="166" fontId="11" fillId="0" borderId="68" xfId="0" applyNumberFormat="1" applyFont="1" applyFill="1" applyBorder="1"/>
    <xf numFmtId="166" fontId="11" fillId="0" borderId="59" xfId="0" applyNumberFormat="1" applyFont="1" applyFill="1" applyBorder="1"/>
    <xf numFmtId="164" fontId="15" fillId="0" borderId="42" xfId="1" applyNumberFormat="1" applyFont="1" applyFill="1" applyBorder="1" applyAlignment="1" applyProtection="1">
      <alignment horizontal="left" vertical="center"/>
    </xf>
    <xf numFmtId="165" fontId="11" fillId="0" borderId="42" xfId="0" applyNumberFormat="1" applyFont="1" applyFill="1" applyBorder="1"/>
    <xf numFmtId="0" fontId="12" fillId="0" borderId="60" xfId="0" applyFont="1" applyFill="1" applyBorder="1"/>
    <xf numFmtId="164" fontId="15" fillId="0" borderId="69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1" fillId="0" borderId="49" xfId="0" applyFont="1" applyBorder="1"/>
    <xf numFmtId="165" fontId="11" fillId="0" borderId="11" xfId="0" applyNumberFormat="1" applyFont="1" applyBorder="1" applyAlignment="1">
      <alignment wrapText="1"/>
    </xf>
    <xf numFmtId="165" fontId="11" fillId="0" borderId="45" xfId="0" applyNumberFormat="1" applyFont="1" applyBorder="1"/>
    <xf numFmtId="165" fontId="11" fillId="0" borderId="11" xfId="0" applyNumberFormat="1" applyFont="1" applyBorder="1"/>
    <xf numFmtId="165" fontId="11" fillId="0" borderId="69" xfId="0" applyNumberFormat="1" applyFont="1" applyBorder="1"/>
    <xf numFmtId="165" fontId="11" fillId="0" borderId="49" xfId="0" applyNumberFormat="1" applyFont="1" applyBorder="1"/>
    <xf numFmtId="0" fontId="18" fillId="7" borderId="5" xfId="0" applyFont="1" applyFill="1" applyBorder="1"/>
    <xf numFmtId="0" fontId="18" fillId="7" borderId="3" xfId="0" applyFont="1" applyFill="1" applyBorder="1"/>
    <xf numFmtId="0" fontId="18" fillId="7" borderId="13" xfId="0" applyFont="1" applyFill="1" applyBorder="1"/>
    <xf numFmtId="0" fontId="18" fillId="7" borderId="4" xfId="0" applyFont="1" applyFill="1" applyBorder="1"/>
    <xf numFmtId="0" fontId="18" fillId="7" borderId="42" xfId="0" applyFont="1" applyFill="1" applyBorder="1"/>
    <xf numFmtId="0" fontId="18" fillId="7" borderId="27" xfId="0" applyFont="1" applyFill="1" applyBorder="1"/>
    <xf numFmtId="166" fontId="12" fillId="0" borderId="57" xfId="0" applyNumberFormat="1" applyFont="1" applyFill="1" applyBorder="1"/>
    <xf numFmtId="164" fontId="15" fillId="0" borderId="1" xfId="0" applyNumberFormat="1" applyFont="1" applyBorder="1" applyAlignment="1">
      <alignment horizontal="left" vertical="center"/>
    </xf>
    <xf numFmtId="164" fontId="15" fillId="0" borderId="9" xfId="1" applyNumberFormat="1" applyFont="1" applyFill="1" applyBorder="1" applyAlignment="1" applyProtection="1">
      <alignment horizontal="left" vertical="center"/>
    </xf>
    <xf numFmtId="165" fontId="11" fillId="0" borderId="26" xfId="0" applyNumberFormat="1" applyFont="1" applyBorder="1"/>
    <xf numFmtId="165" fontId="11" fillId="0" borderId="11" xfId="0" applyNumberFormat="1" applyFont="1" applyFill="1" applyBorder="1" applyAlignment="1">
      <alignment wrapText="1"/>
    </xf>
    <xf numFmtId="165" fontId="11" fillId="0" borderId="27" xfId="0" applyNumberFormat="1" applyFont="1" applyBorder="1"/>
    <xf numFmtId="165" fontId="11" fillId="0" borderId="45" xfId="0" applyNumberFormat="1" applyFont="1" applyFill="1" applyBorder="1"/>
    <xf numFmtId="165" fontId="18" fillId="0" borderId="35" xfId="0" applyNumberFormat="1" applyFont="1" applyFill="1" applyBorder="1"/>
    <xf numFmtId="165" fontId="11" fillId="0" borderId="9" xfId="0" applyNumberFormat="1" applyFont="1" applyBorder="1" applyAlignment="1">
      <alignment wrapText="1"/>
    </xf>
    <xf numFmtId="165" fontId="11" fillId="0" borderId="29" xfId="0" applyNumberFormat="1" applyFont="1" applyBorder="1"/>
    <xf numFmtId="0" fontId="11" fillId="7" borderId="15" xfId="0" applyFont="1" applyFill="1" applyBorder="1"/>
    <xf numFmtId="0" fontId="11" fillId="7" borderId="4" xfId="0" applyFont="1" applyFill="1" applyBorder="1"/>
    <xf numFmtId="0" fontId="12" fillId="4" borderId="54" xfId="0" applyFont="1" applyFill="1" applyBorder="1"/>
    <xf numFmtId="0" fontId="12" fillId="4" borderId="25" xfId="0" applyFont="1" applyFill="1" applyBorder="1"/>
    <xf numFmtId="0" fontId="12" fillId="4" borderId="15" xfId="0" applyFont="1" applyFill="1" applyBorder="1"/>
    <xf numFmtId="0" fontId="5" fillId="0" borderId="58" xfId="0" applyFont="1" applyBorder="1"/>
    <xf numFmtId="0" fontId="0" fillId="0" borderId="58" xfId="0" applyBorder="1"/>
    <xf numFmtId="0" fontId="5" fillId="0" borderId="58" xfId="0" applyFont="1" applyBorder="1" applyAlignment="1">
      <alignment horizontal="center"/>
    </xf>
    <xf numFmtId="0" fontId="11" fillId="7" borderId="27" xfId="0" applyFont="1" applyFill="1" applyBorder="1"/>
    <xf numFmtId="0" fontId="11" fillId="7" borderId="13" xfId="0" applyFont="1" applyFill="1" applyBorder="1"/>
    <xf numFmtId="166" fontId="12" fillId="0" borderId="31" xfId="0" applyNumberFormat="1" applyFont="1" applyFill="1" applyBorder="1"/>
    <xf numFmtId="0" fontId="5" fillId="0" borderId="35" xfId="0" applyFont="1" applyFill="1" applyBorder="1"/>
    <xf numFmtId="0" fontId="5" fillId="0" borderId="9" xfId="0" applyFont="1" applyFill="1" applyBorder="1"/>
    <xf numFmtId="164" fontId="15" fillId="8" borderId="1" xfId="1" applyNumberFormat="1" applyFont="1" applyFill="1" applyBorder="1" applyAlignment="1" applyProtection="1">
      <alignment horizontal="left" vertical="center"/>
    </xf>
    <xf numFmtId="0" fontId="14" fillId="8" borderId="1" xfId="1" applyNumberFormat="1" applyFont="1" applyFill="1" applyBorder="1" applyAlignment="1" applyProtection="1">
      <alignment horizontal="left" vertical="center"/>
    </xf>
    <xf numFmtId="0" fontId="11" fillId="8" borderId="25" xfId="0" applyFont="1" applyFill="1" applyBorder="1"/>
    <xf numFmtId="0" fontId="5" fillId="8" borderId="30" xfId="0" applyFont="1" applyFill="1" applyBorder="1"/>
    <xf numFmtId="0" fontId="5" fillId="8" borderId="22" xfId="0" applyFont="1" applyFill="1" applyBorder="1"/>
    <xf numFmtId="0" fontId="5" fillId="8" borderId="44" xfId="0" applyFont="1" applyFill="1" applyBorder="1"/>
    <xf numFmtId="0" fontId="5" fillId="8" borderId="32" xfId="0" applyFont="1" applyFill="1" applyBorder="1"/>
    <xf numFmtId="0" fontId="12" fillId="8" borderId="51" xfId="0" applyFont="1" applyFill="1" applyBorder="1"/>
    <xf numFmtId="0" fontId="11" fillId="8" borderId="3" xfId="0" applyFont="1" applyFill="1" applyBorder="1"/>
    <xf numFmtId="0" fontId="5" fillId="0" borderId="29" xfId="0" applyFont="1" applyFill="1" applyBorder="1"/>
    <xf numFmtId="166" fontId="18" fillId="8" borderId="30" xfId="0" applyNumberFormat="1" applyFont="1" applyFill="1" applyBorder="1"/>
    <xf numFmtId="166" fontId="18" fillId="8" borderId="22" xfId="0" applyNumberFormat="1" applyFont="1" applyFill="1" applyBorder="1"/>
    <xf numFmtId="166" fontId="18" fillId="8" borderId="9" xfId="0" applyNumberFormat="1" applyFont="1" applyFill="1" applyBorder="1"/>
    <xf numFmtId="166" fontId="18" fillId="8" borderId="35" xfId="0" applyNumberFormat="1" applyFont="1" applyFill="1" applyBorder="1"/>
    <xf numFmtId="164" fontId="22" fillId="0" borderId="2" xfId="0" applyNumberFormat="1" applyFont="1" applyFill="1" applyBorder="1" applyAlignment="1" applyProtection="1">
      <alignment horizontal="left" vertical="center"/>
    </xf>
    <xf numFmtId="164" fontId="15" fillId="8" borderId="1" xfId="3" applyNumberFormat="1" applyFont="1" applyFill="1" applyBorder="1" applyAlignment="1" applyProtection="1">
      <alignment horizontal="left" vertical="center"/>
    </xf>
    <xf numFmtId="0" fontId="14" fillId="8" borderId="1" xfId="3" applyNumberFormat="1" applyFont="1" applyFill="1" applyBorder="1" applyAlignment="1" applyProtection="1">
      <alignment horizontal="left" vertical="center"/>
    </xf>
    <xf numFmtId="0" fontId="18" fillId="8" borderId="30" xfId="0" applyFont="1" applyFill="1" applyBorder="1"/>
    <xf numFmtId="0" fontId="18" fillId="8" borderId="22" xfId="0" applyFont="1" applyFill="1" applyBorder="1"/>
    <xf numFmtId="0" fontId="18" fillId="8" borderId="23" xfId="0" applyFont="1" applyFill="1" applyBorder="1"/>
    <xf numFmtId="0" fontId="18" fillId="8" borderId="32" xfId="0" applyFont="1" applyFill="1" applyBorder="1"/>
    <xf numFmtId="0" fontId="18" fillId="8" borderId="35" xfId="0" applyFont="1" applyFill="1" applyBorder="1"/>
    <xf numFmtId="0" fontId="7" fillId="8" borderId="15" xfId="0" applyFont="1" applyFill="1" applyBorder="1"/>
    <xf numFmtId="0" fontId="11" fillId="8" borderId="13" xfId="0" applyFont="1" applyFill="1" applyBorder="1"/>
    <xf numFmtId="164" fontId="15" fillId="8" borderId="2" xfId="1" applyNumberFormat="1" applyFont="1" applyFill="1" applyBorder="1" applyAlignment="1" applyProtection="1">
      <alignment horizontal="left" vertical="center"/>
    </xf>
    <xf numFmtId="0" fontId="14" fillId="8" borderId="2" xfId="1" applyNumberFormat="1" applyFont="1" applyFill="1" applyBorder="1" applyAlignment="1" applyProtection="1">
      <alignment horizontal="left" vertical="center"/>
    </xf>
    <xf numFmtId="166" fontId="18" fillId="8" borderId="44" xfId="0" applyNumberFormat="1" applyFont="1" applyFill="1" applyBorder="1"/>
    <xf numFmtId="166" fontId="7" fillId="8" borderId="31" xfId="0" applyNumberFormat="1" applyFont="1" applyFill="1" applyBorder="1"/>
    <xf numFmtId="166" fontId="18" fillId="8" borderId="4" xfId="0" applyNumberFormat="1" applyFont="1" applyFill="1" applyBorder="1"/>
    <xf numFmtId="166" fontId="18" fillId="8" borderId="1" xfId="0" applyNumberFormat="1" applyFont="1" applyFill="1" applyBorder="1"/>
    <xf numFmtId="166" fontId="18" fillId="8" borderId="29" xfId="0" applyNumberFormat="1" applyFont="1" applyFill="1" applyBorder="1"/>
    <xf numFmtId="166" fontId="12" fillId="8" borderId="15" xfId="0" applyNumberFormat="1" applyFont="1" applyFill="1" applyBorder="1"/>
    <xf numFmtId="164" fontId="15" fillId="8" borderId="2" xfId="3" applyNumberFormat="1" applyFont="1" applyFill="1" applyBorder="1" applyAlignment="1" applyProtection="1">
      <alignment horizontal="left" vertical="center"/>
    </xf>
    <xf numFmtId="0" fontId="14" fillId="8" borderId="2" xfId="3" applyNumberFormat="1" applyFont="1" applyFill="1" applyBorder="1" applyAlignment="1" applyProtection="1">
      <alignment horizontal="left" vertical="center"/>
    </xf>
    <xf numFmtId="166" fontId="11" fillId="8" borderId="26" xfId="0" applyNumberFormat="1" applyFont="1" applyFill="1" applyBorder="1"/>
    <xf numFmtId="166" fontId="11" fillId="8" borderId="2" xfId="0" applyNumberFormat="1" applyFont="1" applyFill="1" applyBorder="1"/>
    <xf numFmtId="166" fontId="11" fillId="8" borderId="2" xfId="0" applyNumberFormat="1" applyFont="1" applyFill="1" applyBorder="1" applyAlignment="1">
      <alignment horizontal="right"/>
    </xf>
    <xf numFmtId="166" fontId="18" fillId="8" borderId="37" xfId="0" applyNumberFormat="1" applyFont="1" applyFill="1" applyBorder="1"/>
    <xf numFmtId="166" fontId="18" fillId="8" borderId="28" xfId="0" applyNumberFormat="1" applyFont="1" applyFill="1" applyBorder="1"/>
    <xf numFmtId="166" fontId="18" fillId="8" borderId="2" xfId="0" applyNumberFormat="1" applyFont="1" applyFill="1" applyBorder="1"/>
    <xf numFmtId="166" fontId="18" fillId="8" borderId="48" xfId="0" applyNumberFormat="1" applyFont="1" applyFill="1" applyBorder="1"/>
    <xf numFmtId="0" fontId="11" fillId="0" borderId="28" xfId="0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0" borderId="59" xfId="0" applyFont="1" applyFill="1" applyBorder="1"/>
    <xf numFmtId="0" fontId="11" fillId="0" borderId="59" xfId="0" applyFont="1" applyFill="1" applyBorder="1" applyAlignment="1">
      <alignment wrapText="1"/>
    </xf>
    <xf numFmtId="165" fontId="11" fillId="0" borderId="9" xfId="0" applyNumberFormat="1" applyFont="1" applyFill="1" applyBorder="1" applyAlignment="1">
      <alignment wrapText="1"/>
    </xf>
    <xf numFmtId="165" fontId="18" fillId="0" borderId="3" xfId="0" applyNumberFormat="1" applyFont="1" applyFill="1" applyBorder="1"/>
    <xf numFmtId="0" fontId="28" fillId="0" borderId="42" xfId="0" applyFont="1" applyFill="1" applyBorder="1"/>
    <xf numFmtId="0" fontId="28" fillId="0" borderId="41" xfId="0" applyFont="1" applyFill="1" applyBorder="1"/>
    <xf numFmtId="0" fontId="11" fillId="7" borderId="6" xfId="0" applyFont="1" applyFill="1" applyBorder="1"/>
    <xf numFmtId="0" fontId="11" fillId="7" borderId="16" xfId="0" applyFont="1" applyFill="1" applyBorder="1"/>
    <xf numFmtId="0" fontId="12" fillId="0" borderId="72" xfId="0" applyFont="1" applyFill="1" applyBorder="1" applyAlignment="1">
      <alignment horizontal="center"/>
    </xf>
    <xf numFmtId="0" fontId="12" fillId="4" borderId="69" xfId="0" applyFont="1" applyFill="1" applyBorder="1"/>
    <xf numFmtId="0" fontId="18" fillId="7" borderId="23" xfId="0" applyFont="1" applyFill="1" applyBorder="1"/>
    <xf numFmtId="0" fontId="18" fillId="7" borderId="73" xfId="0" applyFont="1" applyFill="1" applyBorder="1"/>
    <xf numFmtId="164" fontId="31" fillId="0" borderId="22" xfId="3" applyNumberFormat="1" applyFont="1" applyFill="1" applyBorder="1" applyAlignment="1" applyProtection="1">
      <alignment horizontal="left" vertical="center"/>
    </xf>
    <xf numFmtId="0" fontId="32" fillId="0" borderId="22" xfId="3" applyNumberFormat="1" applyFont="1" applyFill="1" applyBorder="1" applyAlignment="1" applyProtection="1">
      <alignment horizontal="left" vertical="center"/>
    </xf>
    <xf numFmtId="0" fontId="11" fillId="8" borderId="73" xfId="0" applyFont="1" applyFill="1" applyBorder="1"/>
    <xf numFmtId="164" fontId="15" fillId="9" borderId="50" xfId="1" applyNumberFormat="1" applyFont="1" applyFill="1" applyBorder="1" applyAlignment="1" applyProtection="1">
      <alignment horizontal="left" vertical="center"/>
    </xf>
    <xf numFmtId="0" fontId="17" fillId="9" borderId="50" xfId="1" applyNumberFormat="1" applyFont="1" applyFill="1" applyBorder="1" applyAlignment="1" applyProtection="1">
      <alignment horizontal="left" vertical="center"/>
    </xf>
    <xf numFmtId="0" fontId="11" fillId="9" borderId="73" xfId="0" applyFont="1" applyFill="1" applyBorder="1"/>
    <xf numFmtId="0" fontId="18" fillId="9" borderId="72" xfId="0" applyFont="1" applyFill="1" applyBorder="1"/>
    <xf numFmtId="0" fontId="12" fillId="9" borderId="70" xfId="0" applyFont="1" applyFill="1" applyBorder="1"/>
    <xf numFmtId="0" fontId="12" fillId="9" borderId="73" xfId="0" applyFont="1" applyFill="1" applyBorder="1"/>
    <xf numFmtId="166" fontId="12" fillId="9" borderId="71" xfId="0" applyNumberFormat="1" applyFont="1" applyFill="1" applyBorder="1"/>
    <xf numFmtId="0" fontId="16" fillId="9" borderId="19" xfId="0" applyFont="1" applyFill="1" applyBorder="1"/>
    <xf numFmtId="164" fontId="15" fillId="8" borderId="10" xfId="1" applyNumberFormat="1" applyFont="1" applyFill="1" applyBorder="1" applyAlignment="1" applyProtection="1">
      <alignment horizontal="left" vertical="center"/>
    </xf>
    <xf numFmtId="0" fontId="26" fillId="8" borderId="10" xfId="0" applyNumberFormat="1" applyFont="1" applyFill="1" applyBorder="1" applyAlignment="1">
      <alignment horizontal="left"/>
    </xf>
    <xf numFmtId="166" fontId="18" fillId="8" borderId="72" xfId="0" applyNumberFormat="1" applyFont="1" applyFill="1" applyBorder="1"/>
    <xf numFmtId="166" fontId="18" fillId="8" borderId="67" xfId="0" applyNumberFormat="1" applyFont="1" applyFill="1" applyBorder="1"/>
    <xf numFmtId="166" fontId="18" fillId="8" borderId="70" xfId="0" applyNumberFormat="1" applyFont="1" applyFill="1" applyBorder="1"/>
    <xf numFmtId="166" fontId="18" fillId="8" borderId="69" xfId="0" applyNumberFormat="1" applyFont="1" applyFill="1" applyBorder="1"/>
    <xf numFmtId="166" fontId="18" fillId="8" borderId="45" xfId="0" applyNumberFormat="1" applyFont="1" applyFill="1" applyBorder="1"/>
    <xf numFmtId="0" fontId="12" fillId="8" borderId="71" xfId="0" applyFont="1" applyFill="1" applyBorder="1"/>
    <xf numFmtId="164" fontId="15" fillId="0" borderId="50" xfId="0" applyNumberFormat="1" applyFont="1" applyFill="1" applyBorder="1" applyAlignment="1" applyProtection="1">
      <alignment horizontal="left" vertical="center"/>
    </xf>
    <xf numFmtId="0" fontId="14" fillId="0" borderId="50" xfId="0" applyNumberFormat="1" applyFont="1" applyFill="1" applyBorder="1" applyAlignment="1" applyProtection="1">
      <alignment horizontal="left" vertical="center"/>
    </xf>
    <xf numFmtId="166" fontId="18" fillId="0" borderId="46" xfId="0" applyNumberFormat="1" applyFont="1" applyFill="1" applyBorder="1"/>
    <xf numFmtId="166" fontId="18" fillId="0" borderId="50" xfId="0" applyNumberFormat="1" applyFont="1" applyFill="1" applyBorder="1" applyAlignment="1">
      <alignment horizontal="right"/>
    </xf>
    <xf numFmtId="166" fontId="18" fillId="0" borderId="52" xfId="0" applyNumberFormat="1" applyFont="1" applyFill="1" applyBorder="1"/>
    <xf numFmtId="166" fontId="18" fillId="0" borderId="62" xfId="0" applyNumberFormat="1" applyFont="1" applyFill="1" applyBorder="1"/>
    <xf numFmtId="166" fontId="18" fillId="0" borderId="50" xfId="0" applyNumberFormat="1" applyFont="1" applyFill="1" applyBorder="1"/>
    <xf numFmtId="166" fontId="18" fillId="0" borderId="53" xfId="0" applyNumberFormat="1" applyFont="1" applyFill="1" applyBorder="1"/>
    <xf numFmtId="166" fontId="11" fillId="0" borderId="23" xfId="0" applyNumberFormat="1" applyFont="1" applyFill="1" applyBorder="1"/>
    <xf numFmtId="166" fontId="18" fillId="0" borderId="22" xfId="0" applyNumberFormat="1" applyFont="1" applyFill="1" applyBorder="1"/>
    <xf numFmtId="166" fontId="18" fillId="0" borderId="44" xfId="0" applyNumberFormat="1" applyFont="1" applyFill="1" applyBorder="1"/>
    <xf numFmtId="164" fontId="15" fillId="9" borderId="1" xfId="0" applyNumberFormat="1" applyFont="1" applyFill="1" applyBorder="1" applyAlignment="1" applyProtection="1">
      <alignment horizontal="left" vertical="center"/>
    </xf>
    <xf numFmtId="0" fontId="14" fillId="9" borderId="1" xfId="0" applyNumberFormat="1" applyFont="1" applyFill="1" applyBorder="1" applyAlignment="1" applyProtection="1">
      <alignment horizontal="left" vertical="center"/>
    </xf>
    <xf numFmtId="0" fontId="11" fillId="9" borderId="3" xfId="0" applyFont="1" applyFill="1" applyBorder="1"/>
    <xf numFmtId="166" fontId="18" fillId="9" borderId="4" xfId="0" applyNumberFormat="1" applyFont="1" applyFill="1" applyBorder="1"/>
    <xf numFmtId="166" fontId="18" fillId="9" borderId="1" xfId="0" applyNumberFormat="1" applyFont="1" applyFill="1" applyBorder="1"/>
    <xf numFmtId="166" fontId="18" fillId="9" borderId="5" xfId="0" applyNumberFormat="1" applyFont="1" applyFill="1" applyBorder="1"/>
    <xf numFmtId="166" fontId="18" fillId="9" borderId="9" xfId="0" applyNumberFormat="1" applyFont="1" applyFill="1" applyBorder="1"/>
    <xf numFmtId="166" fontId="18" fillId="9" borderId="35" xfId="0" applyNumberFormat="1" applyFont="1" applyFill="1" applyBorder="1"/>
    <xf numFmtId="0" fontId="12" fillId="9" borderId="15" xfId="0" applyFont="1" applyFill="1" applyBorder="1"/>
    <xf numFmtId="0" fontId="29" fillId="9" borderId="19" xfId="0" applyFont="1" applyFill="1" applyBorder="1"/>
    <xf numFmtId="164" fontId="31" fillId="0" borderId="7" xfId="3" applyNumberFormat="1" applyFont="1" applyFill="1" applyBorder="1" applyAlignment="1" applyProtection="1">
      <alignment horizontal="left" vertical="center"/>
    </xf>
    <xf numFmtId="0" fontId="12" fillId="0" borderId="14" xfId="0" applyFont="1" applyFill="1" applyBorder="1"/>
    <xf numFmtId="164" fontId="15" fillId="8" borderId="50" xfId="0" applyNumberFormat="1" applyFont="1" applyFill="1" applyBorder="1" applyAlignment="1" applyProtection="1">
      <alignment horizontal="left" vertical="center"/>
    </xf>
    <xf numFmtId="0" fontId="14" fillId="8" borderId="50" xfId="0" applyNumberFormat="1" applyFont="1" applyFill="1" applyBorder="1" applyAlignment="1" applyProtection="1">
      <alignment horizontal="left" vertical="center"/>
    </xf>
    <xf numFmtId="0" fontId="11" fillId="8" borderId="40" xfId="0" applyFont="1" applyFill="1" applyBorder="1"/>
    <xf numFmtId="0" fontId="18" fillId="8" borderId="46" xfId="0" applyFont="1" applyFill="1" applyBorder="1"/>
    <xf numFmtId="0" fontId="18" fillId="8" borderId="50" xfId="0" applyFont="1" applyFill="1" applyBorder="1"/>
    <xf numFmtId="0" fontId="18" fillId="8" borderId="52" xfId="0" applyFont="1" applyFill="1" applyBorder="1"/>
    <xf numFmtId="0" fontId="5" fillId="8" borderId="62" xfId="0" applyFont="1" applyFill="1" applyBorder="1"/>
    <xf numFmtId="0" fontId="5" fillId="8" borderId="50" xfId="0" applyFont="1" applyFill="1" applyBorder="1"/>
    <xf numFmtId="0" fontId="5" fillId="8" borderId="53" xfId="0" applyFont="1" applyFill="1" applyBorder="1"/>
    <xf numFmtId="0" fontId="7" fillId="8" borderId="60" xfId="0" applyFont="1" applyFill="1" applyBorder="1"/>
    <xf numFmtId="0" fontId="18" fillId="0" borderId="2" xfId="0" applyFont="1" applyFill="1" applyBorder="1"/>
    <xf numFmtId="0" fontId="18" fillId="0" borderId="37" xfId="0" applyFont="1" applyFill="1" applyBorder="1"/>
    <xf numFmtId="0" fontId="11" fillId="0" borderId="72" xfId="0" applyFont="1" applyFill="1" applyBorder="1"/>
    <xf numFmtId="0" fontId="11" fillId="0" borderId="67" xfId="0" applyFont="1" applyFill="1" applyBorder="1"/>
    <xf numFmtId="0" fontId="11" fillId="0" borderId="70" xfId="0" applyFont="1" applyFill="1" applyBorder="1"/>
    <xf numFmtId="0" fontId="11" fillId="0" borderId="74" xfId="0" applyFont="1" applyFill="1" applyBorder="1"/>
    <xf numFmtId="0" fontId="11" fillId="0" borderId="64" xfId="0" applyFont="1" applyFill="1" applyBorder="1"/>
    <xf numFmtId="0" fontId="12" fillId="0" borderId="71" xfId="0" applyFont="1" applyFill="1" applyBorder="1"/>
    <xf numFmtId="164" fontId="15" fillId="8" borderId="50" xfId="3" applyNumberFormat="1" applyFont="1" applyFill="1" applyBorder="1" applyAlignment="1" applyProtection="1">
      <alignment horizontal="left" vertical="center"/>
    </xf>
    <xf numFmtId="0" fontId="14" fillId="8" borderId="50" xfId="3" applyNumberFormat="1" applyFont="1" applyFill="1" applyBorder="1" applyAlignment="1" applyProtection="1">
      <alignment horizontal="left" vertical="center"/>
    </xf>
    <xf numFmtId="166" fontId="11" fillId="8" borderId="46" xfId="0" applyNumberFormat="1" applyFont="1" applyFill="1" applyBorder="1"/>
    <xf numFmtId="166" fontId="11" fillId="8" borderId="50" xfId="0" applyNumberFormat="1" applyFont="1" applyFill="1" applyBorder="1"/>
    <xf numFmtId="166" fontId="18" fillId="8" borderId="53" xfId="0" applyNumberFormat="1" applyFont="1" applyFill="1" applyBorder="1"/>
    <xf numFmtId="166" fontId="18" fillId="8" borderId="62" xfId="0" applyNumberFormat="1" applyFont="1" applyFill="1" applyBorder="1"/>
    <xf numFmtId="166" fontId="18" fillId="8" borderId="50" xfId="0" applyNumberFormat="1" applyFont="1" applyFill="1" applyBorder="1"/>
    <xf numFmtId="166" fontId="18" fillId="8" borderId="0" xfId="0" applyNumberFormat="1" applyFont="1" applyFill="1" applyBorder="1"/>
    <xf numFmtId="166" fontId="12" fillId="8" borderId="60" xfId="0" applyNumberFormat="1" applyFont="1" applyFill="1" applyBorder="1"/>
    <xf numFmtId="166" fontId="11" fillId="0" borderId="22" xfId="0" applyNumberFormat="1" applyFont="1" applyFill="1" applyBorder="1" applyAlignment="1">
      <alignment horizontal="right"/>
    </xf>
    <xf numFmtId="166" fontId="18" fillId="0" borderId="32" xfId="0" applyNumberFormat="1" applyFont="1" applyFill="1" applyBorder="1"/>
    <xf numFmtId="166" fontId="18" fillId="0" borderId="34" xfId="0" applyNumberFormat="1" applyFont="1" applyFill="1" applyBorder="1"/>
    <xf numFmtId="164" fontId="15" fillId="10" borderId="1" xfId="0" applyNumberFormat="1" applyFont="1" applyFill="1" applyBorder="1" applyAlignment="1" applyProtection="1">
      <alignment horizontal="left" vertical="center"/>
    </xf>
    <xf numFmtId="0" fontId="14" fillId="10" borderId="9" xfId="1" applyNumberFormat="1" applyFont="1" applyFill="1" applyBorder="1" applyAlignment="1" applyProtection="1">
      <alignment horizontal="left" vertical="center"/>
    </xf>
    <xf numFmtId="0" fontId="11" fillId="10" borderId="5" xfId="0" applyFont="1" applyFill="1" applyBorder="1"/>
    <xf numFmtId="166" fontId="18" fillId="10" borderId="4" xfId="0" applyNumberFormat="1" applyFont="1" applyFill="1" applyBorder="1"/>
    <xf numFmtId="166" fontId="18" fillId="10" borderId="1" xfId="0" applyNumberFormat="1" applyFont="1" applyFill="1" applyBorder="1" applyAlignment="1">
      <alignment horizontal="right"/>
    </xf>
    <xf numFmtId="166" fontId="18" fillId="10" borderId="35" xfId="0" applyNumberFormat="1" applyFont="1" applyFill="1" applyBorder="1"/>
    <xf numFmtId="166" fontId="18" fillId="10" borderId="9" xfId="0" applyNumberFormat="1" applyFont="1" applyFill="1" applyBorder="1"/>
    <xf numFmtId="166" fontId="18" fillId="10" borderId="1" xfId="0" applyNumberFormat="1" applyFont="1" applyFill="1" applyBorder="1"/>
    <xf numFmtId="166" fontId="18" fillId="10" borderId="29" xfId="0" applyNumberFormat="1" applyFont="1" applyFill="1" applyBorder="1"/>
    <xf numFmtId="166" fontId="12" fillId="10" borderId="15" xfId="0" applyNumberFormat="1" applyFont="1" applyFill="1" applyBorder="1"/>
    <xf numFmtId="0" fontId="12" fillId="10" borderId="19" xfId="0" applyFont="1" applyFill="1" applyBorder="1" applyAlignment="1">
      <alignment horizontal="center"/>
    </xf>
    <xf numFmtId="0" fontId="12" fillId="0" borderId="39" xfId="0" applyFont="1" applyFill="1" applyBorder="1"/>
    <xf numFmtId="0" fontId="14" fillId="8" borderId="10" xfId="1" applyNumberFormat="1" applyFont="1" applyFill="1" applyBorder="1" applyAlignment="1" applyProtection="1">
      <alignment horizontal="left" vertical="center"/>
    </xf>
    <xf numFmtId="0" fontId="11" fillId="8" borderId="49" xfId="0" applyFont="1" applyFill="1" applyBorder="1"/>
    <xf numFmtId="0" fontId="5" fillId="8" borderId="46" xfId="0" applyFont="1" applyFill="1" applyBorder="1"/>
    <xf numFmtId="0" fontId="5" fillId="8" borderId="45" xfId="0" applyFont="1" applyFill="1" applyBorder="1"/>
    <xf numFmtId="0" fontId="5" fillId="8" borderId="69" xfId="0" applyFont="1" applyFill="1" applyBorder="1"/>
    <xf numFmtId="0" fontId="12" fillId="8" borderId="60" xfId="0" applyFont="1" applyFill="1" applyBorder="1"/>
    <xf numFmtId="165" fontId="18" fillId="0" borderId="41" xfId="0" applyNumberFormat="1" applyFont="1" applyFill="1" applyBorder="1" applyAlignment="1">
      <alignment horizontal="right"/>
    </xf>
    <xf numFmtId="0" fontId="17" fillId="0" borderId="38" xfId="0" applyNumberFormat="1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>
      <alignment wrapText="1"/>
    </xf>
    <xf numFmtId="165" fontId="11" fillId="0" borderId="46" xfId="0" applyNumberFormat="1" applyFont="1" applyFill="1" applyBorder="1"/>
    <xf numFmtId="165" fontId="11" fillId="0" borderId="53" xfId="0" applyNumberFormat="1" applyFont="1" applyFill="1" applyBorder="1"/>
    <xf numFmtId="165" fontId="11" fillId="0" borderId="50" xfId="0" applyNumberFormat="1" applyFont="1" applyFill="1" applyBorder="1"/>
    <xf numFmtId="165" fontId="11" fillId="0" borderId="62" xfId="0" applyNumberFormat="1" applyFont="1" applyFill="1" applyBorder="1"/>
    <xf numFmtId="0" fontId="11" fillId="0" borderId="57" xfId="0" applyFont="1" applyBorder="1"/>
    <xf numFmtId="0" fontId="11" fillId="0" borderId="1" xfId="0" applyFont="1" applyBorder="1"/>
    <xf numFmtId="0" fontId="11" fillId="0" borderId="17" xfId="0" applyFont="1" applyFill="1" applyBorder="1"/>
    <xf numFmtId="164" fontId="15" fillId="0" borderId="18" xfId="2" applyNumberFormat="1" applyFont="1" applyFill="1" applyBorder="1" applyAlignment="1" applyProtection="1">
      <alignment horizontal="left" vertical="center"/>
    </xf>
    <xf numFmtId="0" fontId="17" fillId="0" borderId="18" xfId="2" applyNumberFormat="1" applyFont="1" applyFill="1" applyBorder="1" applyAlignment="1" applyProtection="1">
      <alignment horizontal="left" vertical="center"/>
    </xf>
    <xf numFmtId="0" fontId="11" fillId="0" borderId="21" xfId="0" applyFont="1" applyFill="1" applyBorder="1"/>
    <xf numFmtId="0" fontId="11" fillId="0" borderId="66" xfId="0" applyFont="1" applyFill="1" applyBorder="1" applyAlignment="1">
      <alignment wrapText="1"/>
    </xf>
    <xf numFmtId="0" fontId="11" fillId="0" borderId="18" xfId="0" applyFont="1" applyFill="1" applyBorder="1"/>
    <xf numFmtId="0" fontId="11" fillId="0" borderId="20" xfId="0" applyFont="1" applyFill="1" applyBorder="1"/>
    <xf numFmtId="0" fontId="18" fillId="0" borderId="24" xfId="0" applyFont="1" applyFill="1" applyBorder="1"/>
    <xf numFmtId="0" fontId="11" fillId="0" borderId="24" xfId="0" applyFont="1" applyFill="1" applyBorder="1"/>
    <xf numFmtId="166" fontId="12" fillId="0" borderId="37" xfId="0" applyNumberFormat="1" applyFont="1" applyFill="1" applyBorder="1"/>
    <xf numFmtId="0" fontId="5" fillId="0" borderId="72" xfId="0" applyFont="1" applyBorder="1" applyAlignment="1">
      <alignment horizontal="center"/>
    </xf>
    <xf numFmtId="166" fontId="12" fillId="4" borderId="32" xfId="0" applyNumberFormat="1" applyFont="1" applyFill="1" applyBorder="1"/>
    <xf numFmtId="166" fontId="12" fillId="4" borderId="44" xfId="0" applyNumberFormat="1" applyFont="1" applyFill="1" applyBorder="1"/>
    <xf numFmtId="166" fontId="12" fillId="4" borderId="47" xfId="0" applyNumberFormat="1" applyFont="1" applyFill="1" applyBorder="1"/>
    <xf numFmtId="0" fontId="25" fillId="0" borderId="72" xfId="0" applyFont="1" applyBorder="1" applyAlignment="1">
      <alignment horizontal="center"/>
    </xf>
    <xf numFmtId="166" fontId="12" fillId="0" borderId="30" xfId="0" applyNumberFormat="1" applyFont="1" applyFill="1" applyBorder="1"/>
    <xf numFmtId="166" fontId="12" fillId="0" borderId="22" xfId="0" applyNumberFormat="1" applyFont="1" applyFill="1" applyBorder="1"/>
    <xf numFmtId="166" fontId="12" fillId="0" borderId="44" xfId="0" applyNumberFormat="1" applyFont="1" applyFill="1" applyBorder="1"/>
    <xf numFmtId="166" fontId="12" fillId="0" borderId="32" xfId="0" applyNumberFormat="1" applyFont="1" applyFill="1" applyBorder="1"/>
    <xf numFmtId="0" fontId="25" fillId="0" borderId="6" xfId="0" applyFont="1" applyFill="1" applyBorder="1" applyAlignment="1">
      <alignment horizontal="center"/>
    </xf>
    <xf numFmtId="0" fontId="32" fillId="0" borderId="7" xfId="3" applyNumberFormat="1" applyFont="1" applyFill="1" applyBorder="1" applyAlignment="1" applyProtection="1">
      <alignment horizontal="left" vertical="center"/>
    </xf>
    <xf numFmtId="166" fontId="12" fillId="0" borderId="42" xfId="0" applyNumberFormat="1" applyFont="1" applyFill="1" applyBorder="1"/>
    <xf numFmtId="166" fontId="12" fillId="0" borderId="38" xfId="0" applyNumberFormat="1" applyFont="1" applyFill="1" applyBorder="1"/>
    <xf numFmtId="166" fontId="12" fillId="0" borderId="43" xfId="0" applyNumberFormat="1" applyFont="1" applyFill="1" applyBorder="1"/>
    <xf numFmtId="166" fontId="12" fillId="0" borderId="33" xfId="0" applyNumberFormat="1" applyFont="1" applyFill="1" applyBorder="1"/>
    <xf numFmtId="166" fontId="12" fillId="0" borderId="36" xfId="0" applyNumberFormat="1" applyFont="1" applyFill="1" applyBorder="1"/>
    <xf numFmtId="49" fontId="12" fillId="4" borderId="32" xfId="0" applyNumberFormat="1" applyFont="1" applyFill="1" applyBorder="1"/>
    <xf numFmtId="49" fontId="12" fillId="4" borderId="44" xfId="0" applyNumberFormat="1" applyFont="1" applyFill="1" applyBorder="1"/>
    <xf numFmtId="49" fontId="12" fillId="0" borderId="33" xfId="0" applyNumberFormat="1" applyFont="1" applyFill="1" applyBorder="1"/>
    <xf numFmtId="49" fontId="12" fillId="0" borderId="36" xfId="0" applyNumberFormat="1" applyFont="1" applyFill="1" applyBorder="1"/>
    <xf numFmtId="49" fontId="12" fillId="4" borderId="47" xfId="0" applyNumberFormat="1" applyFont="1" applyFill="1" applyBorder="1" applyAlignment="1">
      <alignment horizontal="right"/>
    </xf>
    <xf numFmtId="49" fontId="12" fillId="0" borderId="51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right"/>
    </xf>
    <xf numFmtId="0" fontId="12" fillId="4" borderId="30" xfId="0" applyFont="1" applyFill="1" applyBorder="1"/>
    <xf numFmtId="49" fontId="12" fillId="4" borderId="20" xfId="0" applyNumberFormat="1" applyFont="1" applyFill="1" applyBorder="1"/>
    <xf numFmtId="49" fontId="12" fillId="0" borderId="19" xfId="0" applyNumberFormat="1" applyFont="1" applyFill="1" applyBorder="1"/>
    <xf numFmtId="0" fontId="25" fillId="0" borderId="17" xfId="0" applyFont="1" applyFill="1" applyBorder="1" applyAlignment="1">
      <alignment horizontal="center"/>
    </xf>
    <xf numFmtId="164" fontId="31" fillId="0" borderId="18" xfId="3" applyNumberFormat="1" applyFont="1" applyFill="1" applyBorder="1" applyAlignment="1" applyProtection="1">
      <alignment horizontal="left" vertical="center"/>
    </xf>
    <xf numFmtId="0" fontId="32" fillId="0" borderId="18" xfId="3" applyNumberFormat="1" applyFont="1" applyFill="1" applyBorder="1" applyAlignment="1" applyProtection="1">
      <alignment horizontal="left" vertical="center"/>
    </xf>
    <xf numFmtId="0" fontId="12" fillId="0" borderId="24" xfId="0" applyFont="1" applyFill="1" applyBorder="1"/>
    <xf numFmtId="49" fontId="12" fillId="4" borderId="17" xfId="0" applyNumberFormat="1" applyFont="1" applyFill="1" applyBorder="1"/>
    <xf numFmtId="49" fontId="12" fillId="0" borderId="18" xfId="0" applyNumberFormat="1" applyFont="1" applyFill="1" applyBorder="1"/>
    <xf numFmtId="49" fontId="12" fillId="0" borderId="63" xfId="0" applyNumberFormat="1" applyFont="1" applyFill="1" applyBorder="1"/>
    <xf numFmtId="49" fontId="12" fillId="0" borderId="24" xfId="0" applyNumberFormat="1" applyFont="1" applyFill="1" applyBorder="1"/>
    <xf numFmtId="0" fontId="12" fillId="0" borderId="22" xfId="0" applyFont="1" applyFill="1" applyBorder="1"/>
    <xf numFmtId="166" fontId="5" fillId="0" borderId="2" xfId="0" applyNumberFormat="1" applyFont="1" applyFill="1" applyBorder="1"/>
    <xf numFmtId="0" fontId="24" fillId="0" borderId="4" xfId="0" applyFont="1" applyFill="1" applyBorder="1" applyAlignment="1">
      <alignment horizontal="center"/>
    </xf>
    <xf numFmtId="164" fontId="27" fillId="0" borderId="7" xfId="3" applyNumberFormat="1" applyFont="1" applyFill="1" applyBorder="1" applyAlignment="1" applyProtection="1">
      <alignment horizontal="left" vertical="center"/>
    </xf>
    <xf numFmtId="0" fontId="12" fillId="0" borderId="26" xfId="0" applyFont="1" applyFill="1" applyBorder="1"/>
    <xf numFmtId="0" fontId="12" fillId="0" borderId="2" xfId="0" applyFont="1" applyFill="1" applyBorder="1"/>
    <xf numFmtId="0" fontId="12" fillId="0" borderId="28" xfId="0" applyFont="1" applyFill="1" applyBorder="1"/>
    <xf numFmtId="0" fontId="12" fillId="0" borderId="33" xfId="0" applyFont="1" applyFill="1" applyBorder="1"/>
    <xf numFmtId="0" fontId="12" fillId="0" borderId="7" xfId="0" applyFont="1" applyFill="1" applyBorder="1"/>
    <xf numFmtId="0" fontId="11" fillId="0" borderId="53" xfId="0" applyFont="1" applyFill="1" applyBorder="1"/>
    <xf numFmtId="0" fontId="5" fillId="0" borderId="67" xfId="0" applyFont="1" applyBorder="1" applyAlignment="1">
      <alignment horizontal="center"/>
    </xf>
    <xf numFmtId="0" fontId="5" fillId="0" borderId="67" xfId="0" applyNumberFormat="1" applyFont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5" fillId="0" borderId="72" xfId="0" applyFont="1" applyBorder="1"/>
    <xf numFmtId="0" fontId="5" fillId="0" borderId="74" xfId="0" applyFont="1" applyBorder="1"/>
    <xf numFmtId="0" fontId="5" fillId="0" borderId="71" xfId="0" applyFont="1" applyBorder="1"/>
    <xf numFmtId="0" fontId="18" fillId="0" borderId="74" xfId="0" applyFont="1" applyFill="1" applyBorder="1"/>
    <xf numFmtId="0" fontId="5" fillId="0" borderId="70" xfId="0" applyFont="1" applyBorder="1"/>
    <xf numFmtId="0" fontId="18" fillId="0" borderId="67" xfId="0" applyFont="1" applyBorder="1"/>
    <xf numFmtId="0" fontId="18" fillId="0" borderId="73" xfId="0" applyFont="1" applyBorder="1"/>
    <xf numFmtId="0" fontId="18" fillId="0" borderId="70" xfId="0" applyFont="1" applyBorder="1"/>
    <xf numFmtId="0" fontId="12" fillId="0" borderId="32" xfId="0" applyFont="1" applyFill="1" applyBorder="1"/>
    <xf numFmtId="165" fontId="12" fillId="0" borderId="51" xfId="0" applyNumberFormat="1" applyFont="1" applyBorder="1"/>
    <xf numFmtId="0" fontId="12" fillId="0" borderId="9" xfId="0" applyFont="1" applyFill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12" fillId="0" borderId="17" xfId="0" applyFont="1" applyFill="1" applyBorder="1"/>
    <xf numFmtId="0" fontId="31" fillId="0" borderId="18" xfId="3" applyNumberFormat="1" applyFont="1" applyFill="1" applyBorder="1" applyAlignment="1" applyProtection="1">
      <alignment horizontal="left" vertical="center"/>
    </xf>
    <xf numFmtId="49" fontId="12" fillId="0" borderId="17" xfId="0" applyNumberFormat="1" applyFont="1" applyFill="1" applyBorder="1" applyAlignment="1">
      <alignment wrapText="1"/>
    </xf>
    <xf numFmtId="49" fontId="12" fillId="0" borderId="17" xfId="0" applyNumberFormat="1" applyFont="1" applyFill="1" applyBorder="1"/>
    <xf numFmtId="49" fontId="12" fillId="0" borderId="20" xfId="0" applyNumberFormat="1" applyFont="1" applyFill="1" applyBorder="1" applyAlignment="1">
      <alignment wrapText="1"/>
    </xf>
    <xf numFmtId="49" fontId="12" fillId="0" borderId="21" xfId="0" applyNumberFormat="1" applyFont="1" applyFill="1" applyBorder="1"/>
    <xf numFmtId="49" fontId="12" fillId="0" borderId="20" xfId="0" applyNumberFormat="1" applyFont="1" applyFill="1" applyBorder="1"/>
    <xf numFmtId="49" fontId="12" fillId="4" borderId="24" xfId="0" applyNumberFormat="1" applyFont="1" applyFill="1" applyBorder="1"/>
    <xf numFmtId="49" fontId="12" fillId="4" borderId="19" xfId="0" applyNumberFormat="1" applyFont="1" applyFill="1" applyBorder="1" applyAlignment="1">
      <alignment horizontal="right"/>
    </xf>
    <xf numFmtId="0" fontId="25" fillId="6" borderId="30" xfId="0" applyFont="1" applyFill="1" applyBorder="1" applyAlignment="1">
      <alignment horizontal="center"/>
    </xf>
    <xf numFmtId="164" fontId="31" fillId="6" borderId="22" xfId="3" applyNumberFormat="1" applyFont="1" applyFill="1" applyBorder="1" applyAlignment="1" applyProtection="1">
      <alignment horizontal="left" vertical="center"/>
    </xf>
    <xf numFmtId="0" fontId="32" fillId="6" borderId="22" xfId="3" applyNumberFormat="1" applyFont="1" applyFill="1" applyBorder="1" applyAlignment="1" applyProtection="1">
      <alignment horizontal="left" vertical="center"/>
    </xf>
    <xf numFmtId="0" fontId="12" fillId="6" borderId="25" xfId="0" applyFont="1" applyFill="1" applyBorder="1"/>
    <xf numFmtId="0" fontId="25" fillId="6" borderId="26" xfId="0" applyFont="1" applyFill="1" applyBorder="1" applyAlignment="1">
      <alignment horizontal="center"/>
    </xf>
    <xf numFmtId="164" fontId="31" fillId="6" borderId="2" xfId="3" applyNumberFormat="1" applyFont="1" applyFill="1" applyBorder="1" applyAlignment="1" applyProtection="1">
      <alignment horizontal="left" vertical="center"/>
    </xf>
    <xf numFmtId="0" fontId="32" fillId="6" borderId="2" xfId="3" applyNumberFormat="1" applyFont="1" applyFill="1" applyBorder="1" applyAlignment="1" applyProtection="1">
      <alignment horizontal="left" vertical="center"/>
    </xf>
    <xf numFmtId="0" fontId="12" fillId="6" borderId="13" xfId="0" applyFont="1" applyFill="1" applyBorder="1"/>
    <xf numFmtId="0" fontId="25" fillId="6" borderId="6" xfId="0" applyFont="1" applyFill="1" applyBorder="1" applyAlignment="1">
      <alignment horizontal="center"/>
    </xf>
    <xf numFmtId="164" fontId="31" fillId="6" borderId="7" xfId="3" applyNumberFormat="1" applyFont="1" applyFill="1" applyBorder="1" applyAlignment="1" applyProtection="1">
      <alignment horizontal="left" vertical="center"/>
    </xf>
    <xf numFmtId="0" fontId="32" fillId="6" borderId="7" xfId="3" applyNumberFormat="1" applyFont="1" applyFill="1" applyBorder="1" applyAlignment="1" applyProtection="1">
      <alignment horizontal="left" vertical="center"/>
    </xf>
    <xf numFmtId="0" fontId="12" fillId="6" borderId="14" xfId="0" applyFont="1" applyFill="1" applyBorder="1"/>
    <xf numFmtId="0" fontId="25" fillId="0" borderId="30" xfId="0" applyFont="1" applyFill="1" applyBorder="1"/>
    <xf numFmtId="0" fontId="12" fillId="0" borderId="42" xfId="0" applyFont="1" applyFill="1" applyBorder="1"/>
    <xf numFmtId="0" fontId="12" fillId="0" borderId="38" xfId="0" applyFont="1" applyFill="1" applyBorder="1"/>
    <xf numFmtId="0" fontId="12" fillId="0" borderId="47" xfId="0" applyFont="1" applyFill="1" applyBorder="1"/>
    <xf numFmtId="0" fontId="25" fillId="6" borderId="42" xfId="0" applyFont="1" applyFill="1" applyBorder="1" applyAlignment="1">
      <alignment horizontal="center"/>
    </xf>
    <xf numFmtId="164" fontId="31" fillId="6" borderId="38" xfId="3" applyNumberFormat="1" applyFont="1" applyFill="1" applyBorder="1" applyAlignment="1" applyProtection="1">
      <alignment horizontal="left" vertical="center"/>
    </xf>
    <xf numFmtId="0" fontId="32" fillId="6" borderId="38" xfId="3" applyNumberFormat="1" applyFont="1" applyFill="1" applyBorder="1" applyAlignment="1" applyProtection="1">
      <alignment horizontal="left" vertical="center"/>
    </xf>
    <xf numFmtId="0" fontId="12" fillId="6" borderId="39" xfId="0" applyFont="1" applyFill="1" applyBorder="1"/>
    <xf numFmtId="0" fontId="25" fillId="6" borderId="72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164" fontId="31" fillId="6" borderId="22" xfId="0" applyNumberFormat="1" applyFont="1" applyFill="1" applyBorder="1" applyAlignment="1" applyProtection="1">
      <alignment horizontal="left" vertical="center"/>
    </xf>
    <xf numFmtId="0" fontId="33" fillId="6" borderId="22" xfId="0" applyNumberFormat="1" applyFont="1" applyFill="1" applyBorder="1" applyAlignment="1" applyProtection="1">
      <alignment horizontal="left" vertical="center"/>
    </xf>
    <xf numFmtId="0" fontId="12" fillId="6" borderId="26" xfId="0" applyFont="1" applyFill="1" applyBorder="1" applyAlignment="1">
      <alignment horizontal="center"/>
    </xf>
    <xf numFmtId="0" fontId="12" fillId="6" borderId="3" xfId="0" applyFont="1" applyFill="1" applyBorder="1"/>
    <xf numFmtId="0" fontId="12" fillId="6" borderId="42" xfId="0" applyFont="1" applyFill="1" applyBorder="1" applyAlignment="1">
      <alignment horizontal="center"/>
    </xf>
    <xf numFmtId="0" fontId="33" fillId="6" borderId="22" xfId="3" applyNumberFormat="1" applyFont="1" applyFill="1" applyBorder="1" applyAlignment="1" applyProtection="1">
      <alignment horizontal="left" vertical="center"/>
    </xf>
    <xf numFmtId="0" fontId="31" fillId="6" borderId="2" xfId="3" applyNumberFormat="1" applyFont="1" applyFill="1" applyBorder="1" applyAlignment="1" applyProtection="1">
      <alignment horizontal="left" vertical="center"/>
    </xf>
    <xf numFmtId="0" fontId="33" fillId="6" borderId="2" xfId="3" applyNumberFormat="1" applyFont="1" applyFill="1" applyBorder="1" applyAlignment="1" applyProtection="1">
      <alignment horizontal="left" vertical="center"/>
    </xf>
    <xf numFmtId="0" fontId="12" fillId="6" borderId="4" xfId="0" applyFont="1" applyFill="1" applyBorder="1" applyAlignment="1">
      <alignment horizontal="center"/>
    </xf>
    <xf numFmtId="164" fontId="31" fillId="6" borderId="1" xfId="0" applyNumberFormat="1" applyFont="1" applyFill="1" applyBorder="1" applyAlignment="1" applyProtection="1">
      <alignment horizontal="left" vertical="center"/>
    </xf>
    <xf numFmtId="0" fontId="33" fillId="6" borderId="1" xfId="0" applyNumberFormat="1" applyFont="1" applyFill="1" applyBorder="1" applyAlignment="1" applyProtection="1">
      <alignment horizontal="left" vertical="center"/>
    </xf>
    <xf numFmtId="164" fontId="34" fillId="6" borderId="22" xfId="0" applyNumberFormat="1" applyFont="1" applyFill="1" applyBorder="1" applyAlignment="1" applyProtection="1">
      <alignment horizontal="left" vertical="center"/>
    </xf>
    <xf numFmtId="0" fontId="33" fillId="6" borderId="32" xfId="3" applyNumberFormat="1" applyFont="1" applyFill="1" applyBorder="1" applyAlignment="1" applyProtection="1">
      <alignment horizontal="left" vertical="center"/>
    </xf>
    <xf numFmtId="164" fontId="31" fillId="6" borderId="1" xfId="3" applyNumberFormat="1" applyFont="1" applyFill="1" applyBorder="1" applyAlignment="1" applyProtection="1">
      <alignment horizontal="left" vertical="center"/>
    </xf>
    <xf numFmtId="0" fontId="33" fillId="6" borderId="9" xfId="3" applyNumberFormat="1" applyFont="1" applyFill="1" applyBorder="1" applyAlignment="1" applyProtection="1">
      <alignment horizontal="left" vertical="center"/>
    </xf>
    <xf numFmtId="0" fontId="33" fillId="6" borderId="47" xfId="3" applyNumberFormat="1" applyFont="1" applyFill="1" applyBorder="1" applyAlignment="1" applyProtection="1">
      <alignment horizontal="left" vertical="center"/>
    </xf>
    <xf numFmtId="0" fontId="12" fillId="6" borderId="30" xfId="0" applyFont="1" applyFill="1" applyBorder="1"/>
    <xf numFmtId="0" fontId="31" fillId="6" borderId="22" xfId="3" applyNumberFormat="1" applyFont="1" applyFill="1" applyBorder="1" applyAlignment="1" applyProtection="1">
      <alignment horizontal="left" vertical="center"/>
    </xf>
    <xf numFmtId="0" fontId="12" fillId="6" borderId="26" xfId="0" applyFont="1" applyFill="1" applyBorder="1"/>
    <xf numFmtId="0" fontId="31" fillId="6" borderId="1" xfId="3" applyNumberFormat="1" applyFont="1" applyFill="1" applyBorder="1" applyAlignment="1" applyProtection="1">
      <alignment horizontal="left" vertical="center"/>
    </xf>
    <xf numFmtId="0" fontId="32" fillId="6" borderId="1" xfId="3" applyNumberFormat="1" applyFont="1" applyFill="1" applyBorder="1" applyAlignment="1" applyProtection="1">
      <alignment horizontal="left" vertical="center"/>
    </xf>
    <xf numFmtId="0" fontId="12" fillId="6" borderId="4" xfId="0" applyFont="1" applyFill="1" applyBorder="1"/>
    <xf numFmtId="0" fontId="12" fillId="6" borderId="6" xfId="0" applyFont="1" applyFill="1" applyBorder="1"/>
    <xf numFmtId="0" fontId="31" fillId="6" borderId="7" xfId="3" applyNumberFormat="1" applyFont="1" applyFill="1" applyBorder="1" applyAlignment="1" applyProtection="1">
      <alignment horizontal="left" vertical="center"/>
    </xf>
    <xf numFmtId="164" fontId="34" fillId="6" borderId="7" xfId="2" applyNumberFormat="1" applyFont="1" applyFill="1" applyBorder="1" applyAlignment="1" applyProtection="1">
      <alignment horizontal="left" vertical="center"/>
    </xf>
    <xf numFmtId="0" fontId="35" fillId="6" borderId="7" xfId="2" applyNumberFormat="1" applyFont="1" applyFill="1" applyBorder="1" applyAlignment="1" applyProtection="1">
      <alignment horizontal="left" vertical="center"/>
    </xf>
    <xf numFmtId="49" fontId="12" fillId="4" borderId="21" xfId="0" applyNumberFormat="1" applyFont="1" applyFill="1" applyBorder="1"/>
    <xf numFmtId="0" fontId="12" fillId="4" borderId="23" xfId="0" applyFont="1" applyFill="1" applyBorder="1"/>
    <xf numFmtId="165" fontId="12" fillId="0" borderId="31" xfId="0" applyNumberFormat="1" applyFont="1" applyBorder="1"/>
    <xf numFmtId="0" fontId="12" fillId="6" borderId="46" xfId="0" applyFont="1" applyFill="1" applyBorder="1"/>
    <xf numFmtId="166" fontId="18" fillId="0" borderId="28" xfId="0" applyNumberFormat="1" applyFont="1" applyFill="1" applyBorder="1"/>
    <xf numFmtId="166" fontId="0" fillId="0" borderId="37" xfId="0" applyNumberFormat="1" applyFill="1" applyBorder="1"/>
    <xf numFmtId="0" fontId="12" fillId="6" borderId="30" xfId="0" applyFont="1" applyFill="1" applyBorder="1" applyAlignment="1">
      <alignment horizontal="right"/>
    </xf>
    <xf numFmtId="0" fontId="25" fillId="6" borderId="26" xfId="0" applyFont="1" applyFill="1" applyBorder="1" applyAlignment="1">
      <alignment horizontal="right"/>
    </xf>
    <xf numFmtId="0" fontId="12" fillId="6" borderId="26" xfId="0" applyFont="1" applyFill="1" applyBorder="1" applyAlignment="1">
      <alignment horizontal="right"/>
    </xf>
    <xf numFmtId="0" fontId="12" fillId="6" borderId="42" xfId="0" applyFont="1" applyFill="1" applyBorder="1" applyAlignment="1">
      <alignment horizontal="right"/>
    </xf>
    <xf numFmtId="166" fontId="12" fillId="0" borderId="26" xfId="0" applyNumberFormat="1" applyFont="1" applyFill="1" applyBorder="1"/>
    <xf numFmtId="166" fontId="12" fillId="0" borderId="2" xfId="0" applyNumberFormat="1" applyFont="1" applyFill="1" applyBorder="1"/>
    <xf numFmtId="166" fontId="12" fillId="0" borderId="28" xfId="0" applyNumberFormat="1" applyFont="1" applyFill="1" applyBorder="1"/>
    <xf numFmtId="0" fontId="12" fillId="6" borderId="51" xfId="0" applyFont="1" applyFill="1" applyBorder="1"/>
    <xf numFmtId="0" fontId="32" fillId="6" borderId="48" xfId="3" applyNumberFormat="1" applyFont="1" applyFill="1" applyBorder="1" applyAlignment="1" applyProtection="1">
      <alignment horizontal="left" vertical="center"/>
    </xf>
    <xf numFmtId="0" fontId="32" fillId="6" borderId="28" xfId="3" applyNumberFormat="1" applyFont="1" applyFill="1" applyBorder="1" applyAlignment="1" applyProtection="1">
      <alignment horizontal="left" vertical="center"/>
    </xf>
    <xf numFmtId="164" fontId="31" fillId="6" borderId="2" xfId="2" applyNumberFormat="1" applyFont="1" applyFill="1" applyBorder="1" applyAlignment="1" applyProtection="1">
      <alignment horizontal="left" vertical="center"/>
    </xf>
    <xf numFmtId="0" fontId="32" fillId="6" borderId="2" xfId="2" applyNumberFormat="1" applyFont="1" applyFill="1" applyBorder="1" applyAlignment="1" applyProtection="1">
      <alignment horizontal="left" vertical="center"/>
    </xf>
    <xf numFmtId="164" fontId="31" fillId="6" borderId="22" xfId="2" applyNumberFormat="1" applyFont="1" applyFill="1" applyBorder="1" applyAlignment="1" applyProtection="1">
      <alignment horizontal="left" vertical="center"/>
    </xf>
    <xf numFmtId="0" fontId="32" fillId="6" borderId="22" xfId="2" applyNumberFormat="1" applyFont="1" applyFill="1" applyBorder="1" applyAlignment="1" applyProtection="1">
      <alignment horizontal="left" vertical="center"/>
    </xf>
    <xf numFmtId="0" fontId="12" fillId="6" borderId="23" xfId="0" applyFont="1" applyFill="1" applyBorder="1"/>
    <xf numFmtId="0" fontId="12" fillId="6" borderId="5" xfId="0" applyFont="1" applyFill="1" applyBorder="1"/>
    <xf numFmtId="164" fontId="31" fillId="6" borderId="1" xfId="2" applyNumberFormat="1" applyFont="1" applyFill="1" applyBorder="1" applyAlignment="1" applyProtection="1">
      <alignment horizontal="left" vertical="center"/>
    </xf>
    <xf numFmtId="0" fontId="32" fillId="6" borderId="1" xfId="2" applyNumberFormat="1" applyFont="1" applyFill="1" applyBorder="1" applyAlignment="1" applyProtection="1">
      <alignment horizontal="left" vertical="center"/>
    </xf>
    <xf numFmtId="164" fontId="34" fillId="6" borderId="38" xfId="2" applyNumberFormat="1" applyFont="1" applyFill="1" applyBorder="1" applyAlignment="1" applyProtection="1">
      <alignment horizontal="left" vertical="center"/>
    </xf>
    <xf numFmtId="0" fontId="35" fillId="6" borderId="38" xfId="2" applyNumberFormat="1" applyFont="1" applyFill="1" applyBorder="1" applyAlignment="1" applyProtection="1">
      <alignment horizontal="left" vertical="center"/>
    </xf>
    <xf numFmtId="0" fontId="12" fillId="6" borderId="41" xfId="0" applyFont="1" applyFill="1" applyBorder="1"/>
    <xf numFmtId="0" fontId="12" fillId="6" borderId="46" xfId="0" applyFont="1" applyFill="1" applyBorder="1" applyAlignment="1">
      <alignment horizontal="center"/>
    </xf>
    <xf numFmtId="164" fontId="31" fillId="6" borderId="38" xfId="1" applyNumberFormat="1" applyFont="1" applyFill="1" applyBorder="1" applyAlignment="1" applyProtection="1">
      <alignment horizontal="left" vertical="center"/>
    </xf>
    <xf numFmtId="0" fontId="32" fillId="6" borderId="38" xfId="1" applyNumberFormat="1" applyFont="1" applyFill="1" applyBorder="1" applyAlignment="1" applyProtection="1">
      <alignment horizontal="left" vertical="center"/>
    </xf>
    <xf numFmtId="0" fontId="25" fillId="6" borderId="4" xfId="0" applyFont="1" applyFill="1" applyBorder="1" applyAlignment="1">
      <alignment horizontal="center"/>
    </xf>
    <xf numFmtId="164" fontId="34" fillId="6" borderId="22" xfId="2" applyNumberFormat="1" applyFont="1" applyFill="1" applyBorder="1" applyAlignment="1" applyProtection="1">
      <alignment horizontal="left" vertical="center"/>
    </xf>
    <xf numFmtId="164" fontId="31" fillId="6" borderId="2" xfId="0" applyNumberFormat="1" applyFont="1" applyFill="1" applyBorder="1" applyAlignment="1" applyProtection="1">
      <alignment horizontal="left" vertical="center"/>
    </xf>
    <xf numFmtId="0" fontId="32" fillId="6" borderId="2" xfId="0" applyNumberFormat="1" applyFont="1" applyFill="1" applyBorder="1" applyAlignment="1" applyProtection="1">
      <alignment horizontal="left" vertical="center"/>
    </xf>
    <xf numFmtId="164" fontId="31" fillId="6" borderId="7" xfId="2" applyNumberFormat="1" applyFont="1" applyFill="1" applyBorder="1" applyAlignment="1" applyProtection="1">
      <alignment horizontal="left" vertical="center"/>
    </xf>
    <xf numFmtId="0" fontId="32" fillId="6" borderId="7" xfId="2" applyNumberFormat="1" applyFont="1" applyFill="1" applyBorder="1" applyAlignment="1" applyProtection="1">
      <alignment horizontal="left" vertical="center"/>
    </xf>
    <xf numFmtId="166" fontId="12" fillId="0" borderId="1" xfId="0" applyNumberFormat="1" applyFont="1" applyFill="1" applyBorder="1"/>
    <xf numFmtId="166" fontId="12" fillId="0" borderId="35" xfId="0" applyNumberFormat="1" applyFont="1" applyFill="1" applyBorder="1"/>
    <xf numFmtId="166" fontId="12" fillId="0" borderId="9" xfId="0" applyNumberFormat="1" applyFont="1" applyFill="1" applyBorder="1"/>
    <xf numFmtId="166" fontId="12" fillId="0" borderId="34" xfId="0" applyNumberFormat="1" applyFont="1" applyFill="1" applyBorder="1"/>
    <xf numFmtId="166" fontId="12" fillId="0" borderId="48" xfId="0" applyNumberFormat="1" applyFont="1" applyFill="1" applyBorder="1"/>
    <xf numFmtId="0" fontId="32" fillId="6" borderId="25" xfId="3" applyNumberFormat="1" applyFont="1" applyFill="1" applyBorder="1" applyAlignment="1" applyProtection="1">
      <alignment horizontal="left" vertical="center"/>
    </xf>
    <xf numFmtId="0" fontId="32" fillId="6" borderId="13" xfId="2" applyNumberFormat="1" applyFont="1" applyFill="1" applyBorder="1" applyAlignment="1" applyProtection="1">
      <alignment horizontal="left" vertical="center"/>
    </xf>
    <xf numFmtId="0" fontId="12" fillId="6" borderId="31" xfId="0" applyFont="1" applyFill="1" applyBorder="1"/>
    <xf numFmtId="0" fontId="32" fillId="6" borderId="1" xfId="0" applyNumberFormat="1" applyFont="1" applyFill="1" applyBorder="1" applyAlignment="1" applyProtection="1">
      <alignment horizontal="left" vertical="center"/>
    </xf>
    <xf numFmtId="0" fontId="14" fillId="0" borderId="9" xfId="3" applyNumberFormat="1" applyFont="1" applyFill="1" applyBorder="1" applyAlignment="1" applyProtection="1">
      <alignment horizontal="left" vertical="center"/>
    </xf>
    <xf numFmtId="0" fontId="36" fillId="6" borderId="4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164" fontId="15" fillId="0" borderId="38" xfId="1" applyNumberFormat="1" applyFont="1" applyFill="1" applyBorder="1" applyAlignment="1">
      <alignment horizontal="left" vertical="center"/>
    </xf>
    <xf numFmtId="0" fontId="17" fillId="0" borderId="38" xfId="1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center"/>
    </xf>
    <xf numFmtId="0" fontId="18" fillId="7" borderId="6" xfId="0" applyFont="1" applyFill="1" applyBorder="1"/>
    <xf numFmtId="49" fontId="18" fillId="0" borderId="8" xfId="0" applyNumberFormat="1" applyFont="1" applyFill="1" applyBorder="1"/>
    <xf numFmtId="0" fontId="5" fillId="11" borderId="30" xfId="0" applyFont="1" applyFill="1" applyBorder="1" applyAlignment="1">
      <alignment horizontal="center"/>
    </xf>
    <xf numFmtId="164" fontId="31" fillId="11" borderId="22" xfId="1" applyNumberFormat="1" applyFont="1" applyFill="1" applyBorder="1" applyAlignment="1" applyProtection="1">
      <alignment horizontal="left" vertical="center"/>
    </xf>
    <xf numFmtId="0" fontId="32" fillId="11" borderId="22" xfId="1" applyNumberFormat="1" applyFont="1" applyFill="1" applyBorder="1" applyAlignment="1" applyProtection="1">
      <alignment horizontal="left" vertical="center"/>
    </xf>
    <xf numFmtId="0" fontId="12" fillId="11" borderId="23" xfId="0" applyFont="1" applyFill="1" applyBorder="1"/>
    <xf numFmtId="0" fontId="28" fillId="11" borderId="26" xfId="0" applyFont="1" applyFill="1" applyBorder="1" applyAlignment="1">
      <alignment horizontal="center"/>
    </xf>
    <xf numFmtId="164" fontId="31" fillId="11" borderId="2" xfId="1" applyNumberFormat="1" applyFont="1" applyFill="1" applyBorder="1" applyAlignment="1" applyProtection="1">
      <alignment horizontal="left" vertical="center"/>
    </xf>
    <xf numFmtId="0" fontId="32" fillId="11" borderId="2" xfId="1" applyNumberFormat="1" applyFont="1" applyFill="1" applyBorder="1" applyAlignment="1" applyProtection="1">
      <alignment horizontal="left" vertical="center"/>
    </xf>
    <xf numFmtId="0" fontId="12" fillId="11" borderId="27" xfId="0" applyFont="1" applyFill="1" applyBorder="1"/>
    <xf numFmtId="0" fontId="28" fillId="11" borderId="4" xfId="0" applyFont="1" applyFill="1" applyBorder="1" applyAlignment="1">
      <alignment horizontal="center"/>
    </xf>
    <xf numFmtId="164" fontId="31" fillId="11" borderId="1" xfId="1" applyNumberFormat="1" applyFont="1" applyFill="1" applyBorder="1" applyAlignment="1" applyProtection="1">
      <alignment horizontal="left" vertical="center"/>
    </xf>
    <xf numFmtId="0" fontId="32" fillId="11" borderId="1" xfId="1" applyNumberFormat="1" applyFont="1" applyFill="1" applyBorder="1" applyAlignment="1" applyProtection="1">
      <alignment horizontal="left" vertical="center"/>
    </xf>
    <xf numFmtId="0" fontId="12" fillId="11" borderId="5" xfId="0" applyFont="1" applyFill="1" applyBorder="1"/>
    <xf numFmtId="0" fontId="12" fillId="11" borderId="30" xfId="0" applyFont="1" applyFill="1" applyBorder="1" applyAlignment="1">
      <alignment horizontal="center"/>
    </xf>
    <xf numFmtId="164" fontId="31" fillId="11" borderId="22" xfId="3" applyNumberFormat="1" applyFont="1" applyFill="1" applyBorder="1" applyAlignment="1" applyProtection="1">
      <alignment horizontal="left" vertical="center"/>
    </xf>
    <xf numFmtId="0" fontId="32" fillId="11" borderId="22" xfId="3" applyNumberFormat="1" applyFont="1" applyFill="1" applyBorder="1" applyAlignment="1" applyProtection="1">
      <alignment horizontal="left" vertical="center"/>
    </xf>
    <xf numFmtId="0" fontId="12" fillId="11" borderId="25" xfId="0" applyFont="1" applyFill="1" applyBorder="1"/>
    <xf numFmtId="0" fontId="12" fillId="11" borderId="4" xfId="0" applyFont="1" applyFill="1" applyBorder="1" applyAlignment="1">
      <alignment horizontal="center"/>
    </xf>
    <xf numFmtId="0" fontId="12" fillId="11" borderId="13" xfId="0" applyFont="1" applyFill="1" applyBorder="1"/>
    <xf numFmtId="164" fontId="31" fillId="11" borderId="1" xfId="3" applyNumberFormat="1" applyFont="1" applyFill="1" applyBorder="1" applyAlignment="1" applyProtection="1">
      <alignment horizontal="left" vertical="center"/>
    </xf>
    <xf numFmtId="0" fontId="32" fillId="11" borderId="1" xfId="3" applyNumberFormat="1" applyFont="1" applyFill="1" applyBorder="1" applyAlignment="1" applyProtection="1">
      <alignment horizontal="left" vertical="center"/>
    </xf>
    <xf numFmtId="0" fontId="12" fillId="11" borderId="1" xfId="0" applyNumberFormat="1" applyFont="1" applyFill="1" applyBorder="1" applyAlignment="1">
      <alignment horizontal="left"/>
    </xf>
    <xf numFmtId="0" fontId="25" fillId="11" borderId="30" xfId="0" applyFont="1" applyFill="1" applyBorder="1" applyAlignment="1">
      <alignment horizontal="center"/>
    </xf>
    <xf numFmtId="0" fontId="25" fillId="11" borderId="26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164" fontId="22" fillId="0" borderId="22" xfId="2" applyNumberFormat="1" applyFont="1" applyFill="1" applyBorder="1" applyAlignment="1" applyProtection="1">
      <alignment horizontal="left" vertical="center"/>
    </xf>
    <xf numFmtId="0" fontId="23" fillId="0" borderId="22" xfId="2" applyNumberFormat="1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>
      <alignment wrapText="1"/>
    </xf>
    <xf numFmtId="0" fontId="11" fillId="0" borderId="32" xfId="0" applyFont="1" applyFill="1" applyBorder="1" applyAlignment="1">
      <alignment wrapText="1"/>
    </xf>
    <xf numFmtId="0" fontId="18" fillId="0" borderId="30" xfId="0" applyFont="1" applyFill="1" applyBorder="1"/>
    <xf numFmtId="0" fontId="18" fillId="0" borderId="32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23" fillId="0" borderId="38" xfId="2" applyNumberFormat="1" applyFont="1" applyFill="1" applyBorder="1" applyAlignment="1" applyProtection="1">
      <alignment horizontal="left" vertical="center"/>
    </xf>
    <xf numFmtId="0" fontId="11" fillId="0" borderId="61" xfId="0" applyFont="1" applyFill="1" applyBorder="1"/>
    <xf numFmtId="0" fontId="18" fillId="0" borderId="47" xfId="0" applyFont="1" applyFill="1" applyBorder="1" applyAlignment="1">
      <alignment wrapText="1"/>
    </xf>
    <xf numFmtId="0" fontId="18" fillId="0" borderId="38" xfId="0" applyFont="1" applyFill="1" applyBorder="1" applyAlignment="1">
      <alignment wrapText="1"/>
    </xf>
    <xf numFmtId="0" fontId="15" fillId="0" borderId="22" xfId="3" applyNumberFormat="1" applyFont="1" applyFill="1" applyBorder="1" applyAlignment="1" applyProtection="1">
      <alignment horizontal="left" vertical="center"/>
    </xf>
    <xf numFmtId="0" fontId="17" fillId="0" borderId="22" xfId="3" applyNumberFormat="1" applyFont="1" applyFill="1" applyBorder="1" applyAlignment="1" applyProtection="1">
      <alignment horizontal="left" vertical="center"/>
    </xf>
    <xf numFmtId="0" fontId="18" fillId="0" borderId="25" xfId="0" applyFont="1" applyFill="1" applyBorder="1"/>
    <xf numFmtId="164" fontId="15" fillId="0" borderId="22" xfId="2" applyNumberFormat="1" applyFont="1" applyFill="1" applyBorder="1" applyAlignment="1" applyProtection="1">
      <alignment horizontal="left" vertical="center"/>
    </xf>
    <xf numFmtId="0" fontId="17" fillId="0" borderId="22" xfId="2" applyNumberFormat="1" applyFont="1" applyFill="1" applyBorder="1" applyAlignment="1" applyProtection="1">
      <alignment horizontal="left" vertical="center"/>
    </xf>
    <xf numFmtId="0" fontId="11" fillId="0" borderId="75" xfId="0" applyFont="1" applyFill="1" applyBorder="1" applyAlignment="1">
      <alignment wrapText="1"/>
    </xf>
    <xf numFmtId="164" fontId="15" fillId="0" borderId="38" xfId="2" applyNumberFormat="1" applyFont="1" applyFill="1" applyBorder="1" applyAlignment="1" applyProtection="1">
      <alignment horizontal="left" vertical="center"/>
    </xf>
    <xf numFmtId="0" fontId="11" fillId="0" borderId="76" xfId="0" applyFont="1" applyFill="1" applyBorder="1" applyAlignment="1">
      <alignment wrapText="1"/>
    </xf>
    <xf numFmtId="0" fontId="12" fillId="4" borderId="47" xfId="0" applyFont="1" applyFill="1" applyBorder="1"/>
    <xf numFmtId="0" fontId="5" fillId="0" borderId="67" xfId="0" applyFont="1" applyFill="1" applyBorder="1" applyAlignment="1">
      <alignment horizontal="center"/>
    </xf>
    <xf numFmtId="0" fontId="5" fillId="0" borderId="67" xfId="0" applyNumberFormat="1" applyFont="1" applyFill="1" applyBorder="1" applyAlignment="1">
      <alignment horizontal="left"/>
    </xf>
    <xf numFmtId="0" fontId="5" fillId="0" borderId="73" xfId="0" applyFont="1" applyFill="1" applyBorder="1" applyAlignment="1">
      <alignment horizontal="center"/>
    </xf>
    <xf numFmtId="0" fontId="5" fillId="0" borderId="71" xfId="0" applyFont="1" applyFill="1" applyBorder="1"/>
    <xf numFmtId="0" fontId="5" fillId="0" borderId="65" xfId="0" applyFont="1" applyFill="1" applyBorder="1"/>
    <xf numFmtId="0" fontId="18" fillId="0" borderId="71" xfId="0" applyFont="1" applyBorder="1"/>
    <xf numFmtId="49" fontId="11" fillId="0" borderId="1" xfId="0" applyNumberFormat="1" applyFont="1" applyFill="1" applyBorder="1"/>
    <xf numFmtId="164" fontId="31" fillId="6" borderId="7" xfId="0" applyNumberFormat="1" applyFont="1" applyFill="1" applyBorder="1" applyAlignment="1" applyProtection="1">
      <alignment horizontal="left" vertical="center"/>
    </xf>
    <xf numFmtId="0" fontId="33" fillId="6" borderId="7" xfId="0" applyNumberFormat="1" applyFont="1" applyFill="1" applyBorder="1" applyAlignment="1" applyProtection="1">
      <alignment horizontal="left" vertical="center"/>
    </xf>
    <xf numFmtId="164" fontId="34" fillId="6" borderId="1" xfId="2" applyNumberFormat="1" applyFont="1" applyFill="1" applyBorder="1" applyAlignment="1" applyProtection="1">
      <alignment horizontal="left" vertical="center"/>
    </xf>
    <xf numFmtId="166" fontId="12" fillId="0" borderId="4" xfId="0" applyNumberFormat="1" applyFont="1" applyFill="1" applyBorder="1"/>
    <xf numFmtId="0" fontId="11" fillId="10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11" fillId="0" borderId="42" xfId="0" applyFont="1" applyBorder="1"/>
    <xf numFmtId="0" fontId="17" fillId="0" borderId="61" xfId="3" applyNumberFormat="1" applyFont="1" applyFill="1" applyBorder="1" applyAlignment="1" applyProtection="1">
      <alignment horizontal="left" vertical="center"/>
    </xf>
    <xf numFmtId="0" fontId="32" fillId="6" borderId="3" xfId="2" applyNumberFormat="1" applyFont="1" applyFill="1" applyBorder="1" applyAlignment="1" applyProtection="1">
      <alignment horizontal="left" vertical="center"/>
    </xf>
    <xf numFmtId="0" fontId="12" fillId="6" borderId="15" xfId="0" applyFont="1" applyFill="1" applyBorder="1"/>
    <xf numFmtId="166" fontId="12" fillId="0" borderId="29" xfId="0" applyNumberFormat="1" applyFont="1" applyFill="1" applyBorder="1"/>
    <xf numFmtId="0" fontId="36" fillId="6" borderId="4" xfId="0" applyFont="1" applyFill="1" applyBorder="1" applyAlignment="1">
      <alignment horizontal="center"/>
    </xf>
    <xf numFmtId="0" fontId="33" fillId="6" borderId="1" xfId="3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/>
    <xf numFmtId="0" fontId="18" fillId="0" borderId="35" xfId="0" applyFont="1" applyFill="1" applyBorder="1"/>
    <xf numFmtId="0" fontId="5" fillId="8" borderId="30" xfId="0" applyFont="1" applyFill="1" applyBorder="1" applyAlignment="1">
      <alignment horizontal="center"/>
    </xf>
    <xf numFmtId="164" fontId="15" fillId="8" borderId="32" xfId="1" applyNumberFormat="1" applyFont="1" applyFill="1" applyBorder="1" applyAlignment="1" applyProtection="1">
      <alignment horizontal="left" vertical="center"/>
    </xf>
    <xf numFmtId="0" fontId="17" fillId="8" borderId="22" xfId="1" applyNumberFormat="1" applyFont="1" applyFill="1" applyBorder="1" applyAlignment="1" applyProtection="1">
      <alignment horizontal="left" vertical="center"/>
    </xf>
    <xf numFmtId="0" fontId="11" fillId="8" borderId="30" xfId="0" applyFont="1" applyFill="1" applyBorder="1"/>
    <xf numFmtId="0" fontId="18" fillId="8" borderId="22" xfId="0" applyFont="1" applyFill="1" applyBorder="1" applyAlignment="1">
      <alignment horizontal="center"/>
    </xf>
    <xf numFmtId="0" fontId="11" fillId="8" borderId="32" xfId="0" applyFont="1" applyFill="1" applyBorder="1"/>
    <xf numFmtId="0" fontId="11" fillId="8" borderId="22" xfId="0" applyFont="1" applyFill="1" applyBorder="1"/>
    <xf numFmtId="165" fontId="7" fillId="8" borderId="51" xfId="0" applyNumberFormat="1" applyFont="1" applyFill="1" applyBorder="1"/>
    <xf numFmtId="0" fontId="29" fillId="8" borderId="19" xfId="0" applyFont="1" applyFill="1" applyBorder="1" applyAlignment="1">
      <alignment horizontal="center"/>
    </xf>
    <xf numFmtId="0" fontId="12" fillId="4" borderId="21" xfId="0" applyFont="1" applyFill="1" applyBorder="1"/>
    <xf numFmtId="0" fontId="11" fillId="0" borderId="76" xfId="0" applyFont="1" applyFill="1" applyBorder="1"/>
    <xf numFmtId="0" fontId="11" fillId="0" borderId="41" xfId="0" applyFont="1" applyFill="1" applyBorder="1" applyAlignment="1">
      <alignment wrapText="1"/>
    </xf>
    <xf numFmtId="0" fontId="11" fillId="0" borderId="38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right"/>
    </xf>
    <xf numFmtId="0" fontId="5" fillId="7" borderId="46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0" fontId="16" fillId="2" borderId="66" xfId="0" applyFont="1" applyFill="1" applyBorder="1" applyAlignment="1">
      <alignment horizontal="center"/>
    </xf>
    <xf numFmtId="0" fontId="16" fillId="2" borderId="55" xfId="0" applyFont="1" applyFill="1" applyBorder="1" applyAlignment="1">
      <alignment horizontal="center"/>
    </xf>
    <xf numFmtId="0" fontId="16" fillId="2" borderId="6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right"/>
    </xf>
    <xf numFmtId="0" fontId="16" fillId="2" borderId="65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/>
    </xf>
    <xf numFmtId="0" fontId="20" fillId="3" borderId="68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6" fillId="3" borderId="39" xfId="0" applyFont="1" applyFill="1" applyBorder="1" applyAlignment="1">
      <alignment horizontal="center"/>
    </xf>
    <xf numFmtId="0" fontId="16" fillId="3" borderId="61" xfId="0" applyFont="1" applyFill="1" applyBorder="1" applyAlignment="1">
      <alignment horizontal="center"/>
    </xf>
    <xf numFmtId="0" fontId="12" fillId="5" borderId="66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7" fillId="5" borderId="63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zoomScaleNormal="100" workbookViewId="0">
      <selection activeCell="E62" sqref="E62:E63"/>
    </sheetView>
  </sheetViews>
  <sheetFormatPr defaultColWidth="11.42578125" defaultRowHeight="15" x14ac:dyDescent="0.2"/>
  <cols>
    <col min="1" max="1" width="5.140625" style="2" customWidth="1"/>
    <col min="2" max="2" width="22.42578125" style="1" customWidth="1"/>
    <col min="3" max="3" width="7.28515625" style="15" customWidth="1"/>
    <col min="4" max="4" width="6.85546875" style="2" customWidth="1"/>
    <col min="5" max="5" width="10.28515625" style="2" customWidth="1"/>
    <col min="6" max="6" width="8.7109375" style="8" customWidth="1"/>
    <col min="7" max="7" width="9" style="2" customWidth="1"/>
    <col min="8" max="8" width="9.140625" style="2" customWidth="1"/>
    <col min="9" max="9" width="10.42578125" style="2" customWidth="1"/>
    <col min="10" max="10" width="8.85546875" style="2" customWidth="1"/>
    <col min="11" max="11" width="8.7109375" style="2" customWidth="1"/>
    <col min="12" max="12" width="9" style="2" customWidth="1"/>
    <col min="13" max="13" width="6.42578125" style="2" bestFit="1" customWidth="1"/>
    <col min="14" max="14" width="7.140625" style="2" customWidth="1"/>
    <col min="15" max="15" width="6.42578125" style="2" customWidth="1"/>
    <col min="16" max="16" width="9.28515625" style="2" customWidth="1"/>
    <col min="17" max="16384" width="11.42578125" style="2"/>
  </cols>
  <sheetData>
    <row r="2" spans="1:12" ht="15.75" x14ac:dyDescent="0.25">
      <c r="B2" s="10" t="s">
        <v>78</v>
      </c>
      <c r="F2" s="255"/>
      <c r="G2" s="255"/>
      <c r="H2" s="255"/>
      <c r="I2" s="255"/>
      <c r="J2" s="255"/>
      <c r="K2" s="255"/>
      <c r="L2" s="255"/>
    </row>
    <row r="3" spans="1:12" s="11" customFormat="1" ht="12" x14ac:dyDescent="0.2">
      <c r="B3" s="12"/>
      <c r="C3" s="19"/>
      <c r="F3" s="13"/>
    </row>
    <row r="4" spans="1:12" s="3" customFormat="1" ht="12" thickBot="1" x14ac:dyDescent="0.25">
      <c r="B4" s="4" t="s">
        <v>4</v>
      </c>
      <c r="C4" s="16"/>
      <c r="F4" s="9"/>
    </row>
    <row r="5" spans="1:12" s="4" customFormat="1" ht="13.5" customHeight="1" thickBot="1" x14ac:dyDescent="0.25">
      <c r="B5" s="900" t="s">
        <v>53</v>
      </c>
      <c r="C5" s="901"/>
      <c r="D5" s="901"/>
      <c r="E5" s="901"/>
      <c r="F5" s="901"/>
      <c r="G5" s="901"/>
      <c r="H5" s="901"/>
      <c r="I5" s="901"/>
      <c r="J5" s="901"/>
      <c r="K5" s="901"/>
      <c r="L5" s="902"/>
    </row>
    <row r="6" spans="1:12" s="4" customFormat="1" ht="13.5" customHeight="1" thickBot="1" x14ac:dyDescent="0.25">
      <c r="B6" s="88" t="s">
        <v>49</v>
      </c>
      <c r="C6" s="157" t="s">
        <v>3</v>
      </c>
      <c r="D6" s="158" t="s">
        <v>19</v>
      </c>
      <c r="E6" s="149" t="s">
        <v>14</v>
      </c>
      <c r="F6" s="150" t="s">
        <v>16</v>
      </c>
      <c r="G6" s="119" t="s">
        <v>65</v>
      </c>
      <c r="H6" s="92" t="s">
        <v>17</v>
      </c>
      <c r="I6" s="92" t="s">
        <v>15</v>
      </c>
      <c r="J6" s="92" t="s">
        <v>54</v>
      </c>
      <c r="K6" s="92" t="s">
        <v>18</v>
      </c>
      <c r="L6" s="151" t="s">
        <v>41</v>
      </c>
    </row>
    <row r="7" spans="1:12" s="4" customFormat="1" ht="12.75" x14ac:dyDescent="0.2">
      <c r="A7" s="220"/>
      <c r="B7" s="354" t="s">
        <v>74</v>
      </c>
      <c r="C7" s="35">
        <v>1988</v>
      </c>
      <c r="D7" s="242" t="s">
        <v>10</v>
      </c>
      <c r="E7" s="305">
        <v>112.295</v>
      </c>
      <c r="F7" s="295">
        <v>108.095</v>
      </c>
      <c r="G7" s="293">
        <v>58.284999999999997</v>
      </c>
      <c r="H7" s="295">
        <v>58.77</v>
      </c>
      <c r="I7" s="309">
        <v>60.615000000000002</v>
      </c>
      <c r="J7" s="310">
        <v>60.44</v>
      </c>
      <c r="K7" s="297">
        <v>59.954999999999998</v>
      </c>
      <c r="L7" s="353">
        <f>LARGE(E7:F7,1)+LARGE(G7:K7,1)+LARGE(G7:K7,2)</f>
        <v>233.35</v>
      </c>
    </row>
    <row r="8" spans="1:12" s="4" customFormat="1" ht="12.75" x14ac:dyDescent="0.2">
      <c r="A8" s="235"/>
      <c r="B8" s="17" t="s">
        <v>73</v>
      </c>
      <c r="C8" s="145">
        <v>1991</v>
      </c>
      <c r="D8" s="146" t="s">
        <v>10</v>
      </c>
      <c r="E8" s="305">
        <v>111.09</v>
      </c>
      <c r="F8" s="306">
        <v>111.005</v>
      </c>
      <c r="G8" s="305">
        <v>60.38</v>
      </c>
      <c r="H8" s="295"/>
      <c r="I8" s="308">
        <v>59.79</v>
      </c>
      <c r="J8" s="296">
        <v>58.24</v>
      </c>
      <c r="K8" s="297"/>
      <c r="L8" s="353">
        <f t="shared" ref="L8:L16" si="0">LARGE(E8:F8,1)+LARGE(G8:K8,1)+LARGE(G8:K8,2)</f>
        <v>231.26</v>
      </c>
    </row>
    <row r="9" spans="1:12" s="4" customFormat="1" ht="12.75" x14ac:dyDescent="0.2">
      <c r="A9" s="235"/>
      <c r="B9" s="17" t="s">
        <v>71</v>
      </c>
      <c r="C9" s="145">
        <v>1996</v>
      </c>
      <c r="D9" s="146" t="s">
        <v>13</v>
      </c>
      <c r="E9" s="451">
        <v>110.355</v>
      </c>
      <c r="F9" s="453"/>
      <c r="G9" s="299">
        <v>58.86</v>
      </c>
      <c r="H9" s="301"/>
      <c r="I9" s="456">
        <v>60.805</v>
      </c>
      <c r="J9" s="303"/>
      <c r="K9" s="303"/>
      <c r="L9" s="298">
        <f t="shared" ref="L9" si="1">LARGE(E9:F9,1)+LARGE(G9:K9,1)+LARGE(G9:K9,2)</f>
        <v>230.01999999999998</v>
      </c>
    </row>
    <row r="10" spans="1:12" s="4" customFormat="1" ht="12.75" x14ac:dyDescent="0.2">
      <c r="A10" s="235"/>
      <c r="B10" s="450" t="s">
        <v>72</v>
      </c>
      <c r="C10" s="35">
        <v>1991</v>
      </c>
      <c r="D10" s="242" t="s">
        <v>13</v>
      </c>
      <c r="E10" s="293">
        <v>111.30500000000001</v>
      </c>
      <c r="F10" s="301"/>
      <c r="G10" s="293">
        <v>58.86</v>
      </c>
      <c r="H10" s="301">
        <v>54.14</v>
      </c>
      <c r="I10" s="516">
        <v>59.18</v>
      </c>
      <c r="J10" s="303"/>
      <c r="K10" s="303"/>
      <c r="L10" s="298">
        <f t="shared" ref="L10:L15" si="2">LARGE(E10:F10,1)+LARGE(G10:K10,1)+LARGE(G10:K10,2)</f>
        <v>229.34500000000003</v>
      </c>
    </row>
    <row r="11" spans="1:12" s="4" customFormat="1" ht="12.75" x14ac:dyDescent="0.2">
      <c r="A11" s="240"/>
      <c r="B11" s="434" t="s">
        <v>210</v>
      </c>
      <c r="C11" s="435">
        <v>2004</v>
      </c>
      <c r="D11" s="436" t="s">
        <v>103</v>
      </c>
      <c r="E11" s="437"/>
      <c r="F11" s="438">
        <v>108.02</v>
      </c>
      <c r="G11" s="439"/>
      <c r="H11" s="438">
        <v>58.39</v>
      </c>
      <c r="I11" s="440"/>
      <c r="J11" s="441"/>
      <c r="K11" s="441">
        <v>56.75</v>
      </c>
      <c r="L11" s="298">
        <f t="shared" si="2"/>
        <v>223.16</v>
      </c>
    </row>
    <row r="12" spans="1:12" s="4" customFormat="1" ht="12.75" x14ac:dyDescent="0.2">
      <c r="A12" s="240"/>
      <c r="B12" s="434" t="s">
        <v>214</v>
      </c>
      <c r="C12" s="435">
        <v>2004</v>
      </c>
      <c r="D12" s="436" t="s">
        <v>13</v>
      </c>
      <c r="E12" s="452"/>
      <c r="F12" s="454">
        <v>109.075</v>
      </c>
      <c r="G12" s="293">
        <v>55.354999999999997</v>
      </c>
      <c r="H12" s="455"/>
      <c r="I12" s="307"/>
      <c r="J12" s="517">
        <v>58.35</v>
      </c>
      <c r="K12" s="294"/>
      <c r="L12" s="298">
        <f t="shared" si="2"/>
        <v>222.78</v>
      </c>
    </row>
    <row r="13" spans="1:12" s="4" customFormat="1" ht="12.75" x14ac:dyDescent="0.2">
      <c r="A13" s="240"/>
      <c r="B13" s="434" t="s">
        <v>195</v>
      </c>
      <c r="C13" s="435">
        <v>2001</v>
      </c>
      <c r="D13" s="436" t="s">
        <v>11</v>
      </c>
      <c r="E13" s="437"/>
      <c r="F13" s="438">
        <v>105.94499999999999</v>
      </c>
      <c r="G13" s="299"/>
      <c r="H13" s="312">
        <v>56.93</v>
      </c>
      <c r="I13" s="313"/>
      <c r="J13" s="314">
        <v>56.484999999999999</v>
      </c>
      <c r="K13" s="300">
        <v>56.8</v>
      </c>
      <c r="L13" s="298">
        <f t="shared" si="2"/>
        <v>219.67500000000001</v>
      </c>
    </row>
    <row r="14" spans="1:12" s="4" customFormat="1" ht="12.75" x14ac:dyDescent="0.2">
      <c r="A14" s="240"/>
      <c r="B14" s="449" t="s">
        <v>209</v>
      </c>
      <c r="C14" s="241">
        <v>1997</v>
      </c>
      <c r="D14" s="141" t="s">
        <v>132</v>
      </c>
      <c r="E14" s="304">
        <v>105.795</v>
      </c>
      <c r="F14" s="294"/>
      <c r="G14" s="305">
        <v>58.14</v>
      </c>
      <c r="H14" s="295"/>
      <c r="I14" s="305">
        <v>55.56</v>
      </c>
      <c r="J14" s="296"/>
      <c r="K14" s="311"/>
      <c r="L14" s="298">
        <f t="shared" si="2"/>
        <v>219.495</v>
      </c>
    </row>
    <row r="15" spans="1:12" s="4" customFormat="1" ht="12.75" x14ac:dyDescent="0.2">
      <c r="A15" s="240"/>
      <c r="B15" s="449" t="s">
        <v>213</v>
      </c>
      <c r="C15" s="241">
        <v>2004</v>
      </c>
      <c r="D15" s="141" t="s">
        <v>13</v>
      </c>
      <c r="E15" s="302"/>
      <c r="F15" s="300">
        <v>105.42</v>
      </c>
      <c r="G15" s="299"/>
      <c r="H15" s="312">
        <v>54.2</v>
      </c>
      <c r="I15" s="299"/>
      <c r="J15" s="457">
        <v>54.9</v>
      </c>
      <c r="K15" s="314">
        <v>57.085000000000001</v>
      </c>
      <c r="L15" s="298">
        <f t="shared" si="2"/>
        <v>217.405</v>
      </c>
    </row>
    <row r="16" spans="1:12" s="4" customFormat="1" ht="13.5" thickBot="1" x14ac:dyDescent="0.25">
      <c r="A16" s="236"/>
      <c r="B16" s="243" t="s">
        <v>211</v>
      </c>
      <c r="C16" s="244">
        <v>2004</v>
      </c>
      <c r="D16" s="245" t="s">
        <v>120</v>
      </c>
      <c r="E16" s="315">
        <v>107.63500000000001</v>
      </c>
      <c r="F16" s="316"/>
      <c r="G16" s="317"/>
      <c r="H16" s="318"/>
      <c r="I16" s="319"/>
      <c r="J16" s="320"/>
      <c r="K16" s="321"/>
      <c r="L16" s="322" t="e">
        <f t="shared" si="0"/>
        <v>#NUM!</v>
      </c>
    </row>
    <row r="17" spans="1:13" s="4" customFormat="1" ht="12.75" x14ac:dyDescent="0.2">
      <c r="B17" s="37"/>
      <c r="C17" s="61"/>
      <c r="D17" s="23"/>
      <c r="E17" s="34"/>
      <c r="F17" s="34"/>
      <c r="G17" s="23"/>
      <c r="H17" s="23"/>
      <c r="I17" s="47"/>
      <c r="J17" s="47"/>
      <c r="K17" s="47"/>
      <c r="L17" s="23"/>
      <c r="M17" s="47"/>
    </row>
    <row r="18" spans="1:13" s="4" customFormat="1" ht="12.75" x14ac:dyDescent="0.2">
      <c r="B18" s="37"/>
      <c r="C18" s="61"/>
      <c r="D18" s="23"/>
      <c r="E18" s="34"/>
      <c r="F18" s="34"/>
      <c r="G18" s="23"/>
      <c r="H18" s="23"/>
      <c r="I18" s="47"/>
      <c r="J18" s="47"/>
      <c r="K18" s="47"/>
      <c r="L18" s="23"/>
      <c r="M18" s="47"/>
    </row>
    <row r="19" spans="1:13" s="4" customFormat="1" ht="12.75" x14ac:dyDescent="0.2">
      <c r="B19" s="37"/>
      <c r="C19" s="61"/>
      <c r="D19" s="23"/>
      <c r="E19" s="18"/>
      <c r="F19" s="18"/>
      <c r="G19" s="18"/>
      <c r="H19" s="18"/>
      <c r="I19" s="18"/>
      <c r="J19" s="18"/>
      <c r="K19" s="18"/>
    </row>
    <row r="20" spans="1:13" s="4" customFormat="1" ht="12" thickBot="1" x14ac:dyDescent="0.25">
      <c r="B20" s="6" t="s">
        <v>5</v>
      </c>
      <c r="C20" s="20"/>
      <c r="D20" s="5"/>
      <c r="E20" s="5"/>
      <c r="F20" s="7"/>
    </row>
    <row r="21" spans="1:13" s="5" customFormat="1" ht="13.5" thickBot="1" x14ac:dyDescent="0.25">
      <c r="A21" s="4"/>
      <c r="B21" s="900" t="s">
        <v>55</v>
      </c>
      <c r="C21" s="901"/>
      <c r="D21" s="901"/>
      <c r="E21" s="901"/>
      <c r="F21" s="901"/>
      <c r="G21" s="901"/>
      <c r="H21" s="901"/>
      <c r="I21" s="901"/>
      <c r="J21" s="901"/>
      <c r="K21" s="901"/>
      <c r="L21" s="902"/>
      <c r="M21" s="4"/>
    </row>
    <row r="22" spans="1:13" s="3" customFormat="1" ht="12" thickBot="1" x14ac:dyDescent="0.25">
      <c r="A22" s="4"/>
      <c r="B22" s="89" t="s">
        <v>49</v>
      </c>
      <c r="C22" s="157" t="s">
        <v>3</v>
      </c>
      <c r="D22" s="158" t="s">
        <v>19</v>
      </c>
      <c r="E22" s="149" t="s">
        <v>14</v>
      </c>
      <c r="F22" s="150" t="s">
        <v>16</v>
      </c>
      <c r="G22" s="119" t="s">
        <v>65</v>
      </c>
      <c r="H22" s="92" t="s">
        <v>17</v>
      </c>
      <c r="I22" s="92" t="s">
        <v>15</v>
      </c>
      <c r="J22" s="92" t="s">
        <v>54</v>
      </c>
      <c r="K22" s="92" t="s">
        <v>18</v>
      </c>
      <c r="L22" s="151" t="s">
        <v>41</v>
      </c>
      <c r="M22" s="4"/>
    </row>
    <row r="23" spans="1:13" s="3" customFormat="1" ht="12.75" x14ac:dyDescent="0.2">
      <c r="A23" s="237"/>
      <c r="B23" s="17" t="s">
        <v>66</v>
      </c>
      <c r="C23" s="145">
        <v>2001</v>
      </c>
      <c r="D23" s="146" t="s">
        <v>29</v>
      </c>
      <c r="E23" s="305">
        <v>106.66500000000001</v>
      </c>
      <c r="F23" s="306"/>
      <c r="G23" s="305">
        <v>55.545000000000002</v>
      </c>
      <c r="H23" s="306"/>
      <c r="I23" s="308">
        <v>56.615000000000002</v>
      </c>
      <c r="J23" s="323">
        <v>55.664999999999999</v>
      </c>
      <c r="K23" s="323"/>
      <c r="L23" s="298">
        <f t="shared" ref="L23:L29" si="3">LARGE(E23:F23,1)+LARGE(G23:K23,1)+LARGE(G23:K23,2)</f>
        <v>218.94499999999999</v>
      </c>
      <c r="M23" s="47"/>
    </row>
    <row r="24" spans="1:13" s="3" customFormat="1" ht="12.75" x14ac:dyDescent="0.2">
      <c r="A24" s="235"/>
      <c r="B24" s="17" t="s">
        <v>67</v>
      </c>
      <c r="C24" s="145">
        <v>1995</v>
      </c>
      <c r="D24" s="146" t="s">
        <v>10</v>
      </c>
      <c r="E24" s="305">
        <v>103.675</v>
      </c>
      <c r="F24" s="306"/>
      <c r="G24" s="305">
        <v>54.69</v>
      </c>
      <c r="H24" s="306"/>
      <c r="I24" s="305">
        <v>55.435000000000002</v>
      </c>
      <c r="J24" s="310"/>
      <c r="K24" s="352"/>
      <c r="L24" s="298">
        <f t="shared" si="3"/>
        <v>213.8</v>
      </c>
      <c r="M24" s="47"/>
    </row>
    <row r="25" spans="1:13" s="3" customFormat="1" ht="12.75" x14ac:dyDescent="0.2">
      <c r="A25" s="235"/>
      <c r="B25" s="14" t="s">
        <v>68</v>
      </c>
      <c r="C25" s="35">
        <v>1996</v>
      </c>
      <c r="D25" s="141" t="s">
        <v>10</v>
      </c>
      <c r="E25" s="305">
        <v>102.29</v>
      </c>
      <c r="F25" s="306"/>
      <c r="G25" s="305">
        <v>55.91</v>
      </c>
      <c r="H25" s="306"/>
      <c r="I25" s="308">
        <v>54.945</v>
      </c>
      <c r="J25" s="303"/>
      <c r="K25" s="303"/>
      <c r="L25" s="298">
        <f t="shared" si="3"/>
        <v>213.14499999999998</v>
      </c>
      <c r="M25" s="47"/>
    </row>
    <row r="26" spans="1:13" s="4" customFormat="1" ht="12.75" x14ac:dyDescent="0.2">
      <c r="A26" s="235"/>
      <c r="B26" s="14" t="s">
        <v>50</v>
      </c>
      <c r="C26" s="35">
        <v>2004</v>
      </c>
      <c r="D26" s="141" t="s">
        <v>10</v>
      </c>
      <c r="E26" s="293">
        <v>100.545</v>
      </c>
      <c r="F26" s="294">
        <v>100.36499999999999</v>
      </c>
      <c r="G26" s="293">
        <v>53.45</v>
      </c>
      <c r="H26" s="294">
        <v>53.545000000000002</v>
      </c>
      <c r="I26" s="293">
        <v>53.734999999999999</v>
      </c>
      <c r="J26" s="310">
        <v>54.17</v>
      </c>
      <c r="K26" s="303"/>
      <c r="L26" s="298">
        <f t="shared" si="3"/>
        <v>208.45</v>
      </c>
      <c r="M26" s="47"/>
    </row>
    <row r="27" spans="1:13" s="4" customFormat="1" ht="12.75" x14ac:dyDescent="0.2">
      <c r="A27" s="235"/>
      <c r="B27" s="17" t="s">
        <v>69</v>
      </c>
      <c r="C27" s="145">
        <v>2000</v>
      </c>
      <c r="D27" s="146" t="s">
        <v>10</v>
      </c>
      <c r="E27" s="293">
        <v>94.355000000000004</v>
      </c>
      <c r="F27" s="294">
        <v>101.95</v>
      </c>
      <c r="G27" s="293">
        <v>51.49</v>
      </c>
      <c r="H27" s="294">
        <v>53.24</v>
      </c>
      <c r="I27" s="304">
        <v>53.085000000000001</v>
      </c>
      <c r="J27" s="323"/>
      <c r="K27" s="311"/>
      <c r="L27" s="298">
        <f t="shared" si="3"/>
        <v>208.27500000000001</v>
      </c>
      <c r="M27" s="47"/>
    </row>
    <row r="28" spans="1:13" s="4" customFormat="1" ht="12.75" x14ac:dyDescent="0.2">
      <c r="A28" s="235"/>
      <c r="B28" s="14" t="s">
        <v>84</v>
      </c>
      <c r="C28" s="35">
        <v>2004</v>
      </c>
      <c r="D28" s="141" t="s">
        <v>29</v>
      </c>
      <c r="E28" s="293">
        <v>100.185</v>
      </c>
      <c r="F28" s="294">
        <v>96.935000000000002</v>
      </c>
      <c r="G28" s="293">
        <v>53.07</v>
      </c>
      <c r="H28" s="294"/>
      <c r="I28" s="304">
        <v>51.78</v>
      </c>
      <c r="J28" s="323"/>
      <c r="K28" s="323"/>
      <c r="L28" s="298">
        <f t="shared" si="3"/>
        <v>205.035</v>
      </c>
      <c r="M28" s="47"/>
    </row>
    <row r="29" spans="1:13" s="4" customFormat="1" ht="12.75" x14ac:dyDescent="0.2">
      <c r="A29" s="235"/>
      <c r="B29" s="354" t="s">
        <v>70</v>
      </c>
      <c r="C29" s="35">
        <v>2001</v>
      </c>
      <c r="D29" s="141" t="s">
        <v>11</v>
      </c>
      <c r="E29" s="293">
        <v>96.094999999999999</v>
      </c>
      <c r="F29" s="294"/>
      <c r="G29" s="293">
        <v>52.945</v>
      </c>
      <c r="H29" s="294"/>
      <c r="I29" s="293">
        <v>53.274999999999999</v>
      </c>
      <c r="J29" s="310">
        <v>49.954999999999998</v>
      </c>
      <c r="K29" s="303"/>
      <c r="L29" s="298">
        <f t="shared" si="3"/>
        <v>202.315</v>
      </c>
      <c r="M29" s="47"/>
    </row>
    <row r="30" spans="1:13" s="4" customFormat="1" ht="12.75" x14ac:dyDescent="0.2">
      <c r="A30" s="240"/>
      <c r="B30" s="354" t="s">
        <v>191</v>
      </c>
      <c r="C30" s="35">
        <v>2003</v>
      </c>
      <c r="D30" s="242" t="s">
        <v>29</v>
      </c>
      <c r="E30" s="293">
        <v>68.86</v>
      </c>
      <c r="F30" s="294"/>
      <c r="G30" s="293"/>
      <c r="H30" s="301"/>
      <c r="I30" s="293">
        <v>0</v>
      </c>
      <c r="J30" s="310">
        <v>54.61</v>
      </c>
      <c r="K30" s="294"/>
      <c r="L30" s="353">
        <f>LARGE(E30:F30,1)+LARGE(G30:K30,1)+LARGE(G30:K30,2)</f>
        <v>123.47</v>
      </c>
      <c r="M30" s="47"/>
    </row>
    <row r="31" spans="1:13" s="4" customFormat="1" ht="12.75" x14ac:dyDescent="0.2">
      <c r="A31" s="235"/>
      <c r="B31" s="17" t="s">
        <v>76</v>
      </c>
      <c r="C31" s="145">
        <v>1994</v>
      </c>
      <c r="D31" s="146" t="s">
        <v>12</v>
      </c>
      <c r="E31" s="305">
        <v>100.83</v>
      </c>
      <c r="F31" s="306">
        <v>101.81</v>
      </c>
      <c r="G31" s="305"/>
      <c r="H31" s="306"/>
      <c r="I31" s="305"/>
      <c r="J31" s="323"/>
      <c r="K31" s="323"/>
      <c r="L31" s="353" t="e">
        <f t="shared" ref="L31:L32" si="4">LARGE(E31:F31,1)+LARGE(G31:K31,1)+LARGE(G31:K31,2)</f>
        <v>#NUM!</v>
      </c>
      <c r="M31" s="47"/>
    </row>
    <row r="32" spans="1:13" s="4" customFormat="1" ht="12.75" x14ac:dyDescent="0.2">
      <c r="A32" s="624"/>
      <c r="B32" s="14" t="s">
        <v>301</v>
      </c>
      <c r="C32" s="35">
        <v>1995</v>
      </c>
      <c r="D32" s="624" t="s">
        <v>10</v>
      </c>
      <c r="E32" s="310"/>
      <c r="F32" s="310"/>
      <c r="G32" s="622"/>
      <c r="H32" s="620"/>
      <c r="I32" s="619"/>
      <c r="J32" s="621"/>
      <c r="K32" s="621"/>
      <c r="L32" s="353" t="e">
        <f t="shared" si="4"/>
        <v>#NUM!</v>
      </c>
      <c r="M32" s="47"/>
    </row>
    <row r="33" spans="1:17" s="4" customFormat="1" ht="13.5" thickBot="1" x14ac:dyDescent="0.25">
      <c r="A33" s="623"/>
      <c r="B33" s="431" t="s">
        <v>241</v>
      </c>
      <c r="C33" s="225">
        <v>2004</v>
      </c>
      <c r="D33" s="166" t="s">
        <v>10</v>
      </c>
      <c r="E33" s="432"/>
      <c r="F33" s="616">
        <v>99.06</v>
      </c>
      <c r="G33" s="324"/>
      <c r="H33" s="325"/>
      <c r="I33" s="324"/>
      <c r="J33" s="326"/>
      <c r="K33" s="326"/>
      <c r="L33" s="322" t="e">
        <f t="shared" ref="L33" si="5">LARGE(E33:F33,1)+LARGE(G33:K33,1)+LARGE(G33:K33,2)</f>
        <v>#NUM!</v>
      </c>
      <c r="M33" s="47"/>
    </row>
    <row r="34" spans="1:17" s="4" customFormat="1" x14ac:dyDescent="0.2">
      <c r="B34" s="1"/>
      <c r="C34" s="15"/>
      <c r="D34" s="2"/>
      <c r="E34" s="2"/>
      <c r="F34" s="8"/>
    </row>
    <row r="35" spans="1:17" s="4" customFormat="1" ht="12" thickBot="1" x14ac:dyDescent="0.25">
      <c r="B35" s="4" t="s">
        <v>0</v>
      </c>
      <c r="C35" s="20"/>
      <c r="D35" s="5"/>
      <c r="E35" s="5"/>
      <c r="F35" s="7"/>
      <c r="L35" s="3"/>
    </row>
    <row r="36" spans="1:17" ht="15.75" thickBot="1" x14ac:dyDescent="0.25">
      <c r="A36" s="4"/>
      <c r="B36" s="900" t="s">
        <v>83</v>
      </c>
      <c r="C36" s="901"/>
      <c r="D36" s="901"/>
      <c r="E36" s="901"/>
      <c r="F36" s="901"/>
      <c r="G36" s="901"/>
      <c r="H36" s="902"/>
      <c r="I36" s="257"/>
      <c r="J36" s="257"/>
      <c r="K36" s="192"/>
      <c r="L36" s="5"/>
      <c r="M36" s="4"/>
      <c r="N36" s="4"/>
      <c r="O36" s="4"/>
      <c r="P36" s="4"/>
      <c r="Q36" s="4"/>
    </row>
    <row r="37" spans="1:17" ht="15.75" thickBot="1" x14ac:dyDescent="0.25">
      <c r="A37" s="4"/>
      <c r="B37" s="900" t="s">
        <v>82</v>
      </c>
      <c r="C37" s="901"/>
      <c r="D37" s="901"/>
      <c r="E37" s="909"/>
      <c r="F37" s="909"/>
      <c r="G37" s="909"/>
      <c r="H37" s="910"/>
      <c r="I37" s="257"/>
      <c r="J37" s="257"/>
      <c r="K37" s="192"/>
      <c r="L37" s="5"/>
      <c r="M37" s="4"/>
      <c r="N37" s="4"/>
      <c r="O37" s="4"/>
      <c r="P37" s="4"/>
      <c r="Q37" s="4"/>
    </row>
    <row r="38" spans="1:17" ht="15.75" thickBot="1" x14ac:dyDescent="0.25">
      <c r="A38" s="4"/>
      <c r="B38" s="89" t="s">
        <v>49</v>
      </c>
      <c r="C38" s="157" t="s">
        <v>3</v>
      </c>
      <c r="D38" s="158" t="s">
        <v>19</v>
      </c>
      <c r="E38" s="118" t="s">
        <v>14</v>
      </c>
      <c r="F38" s="118" t="s">
        <v>16</v>
      </c>
      <c r="G38" s="118" t="s">
        <v>15</v>
      </c>
      <c r="H38" s="100" t="s">
        <v>18</v>
      </c>
      <c r="I38" s="256" t="s">
        <v>41</v>
      </c>
      <c r="J38" s="32"/>
      <c r="L38" s="32"/>
      <c r="M38" s="4"/>
      <c r="N38" s="4"/>
      <c r="O38" s="4"/>
      <c r="P38" s="4"/>
      <c r="Q38" s="4"/>
    </row>
    <row r="39" spans="1:17" x14ac:dyDescent="0.2">
      <c r="A39" s="908">
        <v>1</v>
      </c>
      <c r="B39" s="238" t="s">
        <v>194</v>
      </c>
      <c r="C39" s="230">
        <v>2002</v>
      </c>
      <c r="D39" s="159" t="s">
        <v>29</v>
      </c>
      <c r="E39" s="886">
        <v>87.51</v>
      </c>
      <c r="F39" s="888">
        <v>49.24</v>
      </c>
      <c r="G39" s="886"/>
      <c r="H39" s="907"/>
      <c r="I39" s="905">
        <v>136.75</v>
      </c>
      <c r="J39" s="911"/>
      <c r="L39" s="32"/>
      <c r="M39" s="4"/>
    </row>
    <row r="40" spans="1:17" ht="13.5" customHeight="1" thickBot="1" x14ac:dyDescent="0.25">
      <c r="A40" s="892"/>
      <c r="B40" s="239" t="s">
        <v>195</v>
      </c>
      <c r="C40" s="225">
        <v>2001</v>
      </c>
      <c r="D40" s="155" t="s">
        <v>11</v>
      </c>
      <c r="E40" s="887"/>
      <c r="F40" s="889"/>
      <c r="G40" s="887"/>
      <c r="H40" s="889"/>
      <c r="I40" s="906"/>
      <c r="J40" s="911"/>
      <c r="L40" s="33"/>
      <c r="M40" s="4"/>
    </row>
    <row r="41" spans="1:17" x14ac:dyDescent="0.2">
      <c r="A41" s="892">
        <v>2</v>
      </c>
      <c r="B41" s="238" t="s">
        <v>272</v>
      </c>
      <c r="C41" s="230">
        <v>1998</v>
      </c>
      <c r="D41" s="159"/>
      <c r="E41" s="886"/>
      <c r="F41" s="888"/>
      <c r="G41" s="886">
        <v>85.33</v>
      </c>
      <c r="H41" s="888">
        <v>45.43</v>
      </c>
      <c r="I41" s="890">
        <f>SUM(E41:H41)</f>
        <v>130.76</v>
      </c>
      <c r="J41" s="911"/>
      <c r="L41" s="5"/>
      <c r="M41" s="4"/>
    </row>
    <row r="42" spans="1:17" ht="15.75" thickBot="1" x14ac:dyDescent="0.25">
      <c r="A42" s="892"/>
      <c r="B42" s="239" t="s">
        <v>273</v>
      </c>
      <c r="C42" s="225">
        <v>2003</v>
      </c>
      <c r="D42" s="155" t="s">
        <v>29</v>
      </c>
      <c r="E42" s="887"/>
      <c r="F42" s="889"/>
      <c r="G42" s="887"/>
      <c r="H42" s="889"/>
      <c r="I42" s="891"/>
      <c r="J42" s="911"/>
      <c r="L42" s="5"/>
      <c r="M42" s="4"/>
    </row>
    <row r="43" spans="1:17" x14ac:dyDescent="0.2">
      <c r="A43" s="892">
        <v>4</v>
      </c>
      <c r="B43" s="238" t="s">
        <v>277</v>
      </c>
      <c r="C43" s="230">
        <v>2003</v>
      </c>
      <c r="D43" s="159"/>
      <c r="E43" s="886"/>
      <c r="F43" s="888">
        <v>47.75</v>
      </c>
      <c r="G43" s="886">
        <v>82.54</v>
      </c>
      <c r="H43" s="888"/>
      <c r="I43" s="890">
        <f>SUM(E43:H43)</f>
        <v>130.29000000000002</v>
      </c>
      <c r="J43" s="421"/>
      <c r="L43" s="5"/>
      <c r="M43" s="4"/>
    </row>
    <row r="44" spans="1:17" ht="15.75" thickBot="1" x14ac:dyDescent="0.25">
      <c r="A44" s="899"/>
      <c r="B44" s="239" t="s">
        <v>278</v>
      </c>
      <c r="C44" s="225">
        <v>2002</v>
      </c>
      <c r="D44" s="155" t="s">
        <v>188</v>
      </c>
      <c r="E44" s="887"/>
      <c r="F44" s="889"/>
      <c r="G44" s="887"/>
      <c r="H44" s="889"/>
      <c r="I44" s="891"/>
      <c r="J44" s="421"/>
      <c r="L44" s="5"/>
      <c r="M44" s="4"/>
    </row>
    <row r="45" spans="1:17" x14ac:dyDescent="0.2">
      <c r="A45" s="892">
        <v>4</v>
      </c>
      <c r="B45" s="238" t="s">
        <v>279</v>
      </c>
      <c r="C45" s="230">
        <v>2003</v>
      </c>
      <c r="D45" s="159"/>
      <c r="E45" s="886"/>
      <c r="F45" s="888"/>
      <c r="G45" s="886">
        <v>85.04</v>
      </c>
      <c r="H45" s="888">
        <v>44.98</v>
      </c>
      <c r="I45" s="890">
        <f>SUM(E45:H45)</f>
        <v>130.02000000000001</v>
      </c>
      <c r="J45" s="421"/>
      <c r="L45" s="5"/>
      <c r="M45" s="4"/>
    </row>
    <row r="46" spans="1:17" ht="15.75" thickBot="1" x14ac:dyDescent="0.25">
      <c r="A46" s="899"/>
      <c r="B46" s="239" t="s">
        <v>280</v>
      </c>
      <c r="C46" s="225">
        <v>2003</v>
      </c>
      <c r="D46" s="155" t="s">
        <v>11</v>
      </c>
      <c r="E46" s="887"/>
      <c r="F46" s="889"/>
      <c r="G46" s="887"/>
      <c r="H46" s="889"/>
      <c r="I46" s="891"/>
      <c r="J46" s="421"/>
      <c r="L46" s="5"/>
      <c r="M46" s="4"/>
    </row>
    <row r="47" spans="1:17" x14ac:dyDescent="0.2">
      <c r="A47" s="892">
        <v>3</v>
      </c>
      <c r="B47" s="238" t="s">
        <v>72</v>
      </c>
      <c r="C47" s="230">
        <v>1991</v>
      </c>
      <c r="D47" s="159"/>
      <c r="E47" s="886"/>
      <c r="F47" s="888"/>
      <c r="G47" s="886">
        <v>82.16</v>
      </c>
      <c r="H47" s="888">
        <v>45.68</v>
      </c>
      <c r="I47" s="890">
        <f>SUM(E47:H47)</f>
        <v>127.84</v>
      </c>
      <c r="J47" s="419"/>
      <c r="L47" s="5"/>
      <c r="M47" s="4"/>
    </row>
    <row r="48" spans="1:17" ht="15.75" thickBot="1" x14ac:dyDescent="0.25">
      <c r="A48" s="899"/>
      <c r="B48" s="239" t="s">
        <v>214</v>
      </c>
      <c r="C48" s="225">
        <v>2004</v>
      </c>
      <c r="D48" s="155" t="s">
        <v>13</v>
      </c>
      <c r="E48" s="887"/>
      <c r="F48" s="889"/>
      <c r="G48" s="887"/>
      <c r="H48" s="889"/>
      <c r="I48" s="891"/>
      <c r="J48" s="419"/>
      <c r="L48" s="5"/>
      <c r="M48" s="4"/>
    </row>
    <row r="49" spans="1:12" x14ac:dyDescent="0.2">
      <c r="A49" s="892">
        <v>4</v>
      </c>
      <c r="B49" s="238" t="s">
        <v>275</v>
      </c>
      <c r="C49" s="230">
        <v>2003</v>
      </c>
      <c r="D49" s="159"/>
      <c r="E49" s="886"/>
      <c r="F49" s="888"/>
      <c r="G49" s="886">
        <v>60.75</v>
      </c>
      <c r="H49" s="888">
        <v>49.33</v>
      </c>
      <c r="I49" s="890">
        <f>SUM(E49:H49)</f>
        <v>110.08</v>
      </c>
      <c r="J49" s="911"/>
    </row>
    <row r="50" spans="1:12" ht="15.75" thickBot="1" x14ac:dyDescent="0.25">
      <c r="A50" s="899"/>
      <c r="B50" s="239" t="s">
        <v>276</v>
      </c>
      <c r="C50" s="225">
        <v>1999</v>
      </c>
      <c r="D50" s="155" t="s">
        <v>92</v>
      </c>
      <c r="E50" s="887"/>
      <c r="F50" s="889"/>
      <c r="G50" s="887"/>
      <c r="H50" s="889"/>
      <c r="I50" s="891"/>
      <c r="J50" s="911"/>
      <c r="L50" s="32"/>
    </row>
    <row r="51" spans="1:12" x14ac:dyDescent="0.2">
      <c r="B51" s="2"/>
      <c r="C51" s="2"/>
      <c r="F51" s="2"/>
      <c r="J51" s="419"/>
      <c r="L51" s="32"/>
    </row>
    <row r="52" spans="1:12" ht="15.75" thickBot="1" x14ac:dyDescent="0.25">
      <c r="B52" s="4" t="s">
        <v>1</v>
      </c>
      <c r="C52" s="20"/>
      <c r="D52" s="5"/>
      <c r="E52" s="5"/>
      <c r="F52" s="7"/>
      <c r="G52" s="4"/>
      <c r="H52" s="4"/>
      <c r="I52" s="4"/>
      <c r="J52" s="4"/>
      <c r="K52" s="4"/>
      <c r="L52" s="33"/>
    </row>
    <row r="53" spans="1:12" ht="15.75" thickBot="1" x14ac:dyDescent="0.25">
      <c r="B53" s="900" t="s">
        <v>81</v>
      </c>
      <c r="C53" s="901"/>
      <c r="D53" s="901"/>
      <c r="E53" s="901"/>
      <c r="F53" s="901"/>
      <c r="G53" s="901"/>
      <c r="H53" s="902"/>
    </row>
    <row r="54" spans="1:12" ht="15.75" thickBot="1" x14ac:dyDescent="0.25">
      <c r="B54" s="900" t="s">
        <v>82</v>
      </c>
      <c r="C54" s="901"/>
      <c r="D54" s="901"/>
      <c r="E54" s="901"/>
      <c r="F54" s="901"/>
      <c r="G54" s="901"/>
      <c r="H54" s="902"/>
    </row>
    <row r="55" spans="1:12" ht="15.75" thickBot="1" x14ac:dyDescent="0.25">
      <c r="A55" s="4"/>
      <c r="B55" s="89" t="s">
        <v>49</v>
      </c>
      <c r="C55" s="157" t="s">
        <v>3</v>
      </c>
      <c r="D55" s="158" t="s">
        <v>19</v>
      </c>
      <c r="E55" s="118" t="s">
        <v>14</v>
      </c>
      <c r="F55" s="118" t="s">
        <v>16</v>
      </c>
      <c r="G55" s="118" t="s">
        <v>15</v>
      </c>
      <c r="H55" s="100" t="s">
        <v>18</v>
      </c>
      <c r="I55" s="256" t="s">
        <v>41</v>
      </c>
    </row>
    <row r="56" spans="1:12" x14ac:dyDescent="0.2">
      <c r="A56" s="908">
        <v>1</v>
      </c>
      <c r="B56" s="238" t="s">
        <v>191</v>
      </c>
      <c r="C56" s="230">
        <v>2003</v>
      </c>
      <c r="D56" s="159" t="s">
        <v>29</v>
      </c>
      <c r="E56" s="886" t="s">
        <v>193</v>
      </c>
      <c r="F56" s="888">
        <v>46.34</v>
      </c>
      <c r="G56" s="886"/>
      <c r="H56" s="903"/>
      <c r="I56" s="905">
        <v>127.98</v>
      </c>
    </row>
    <row r="57" spans="1:12" ht="15.75" thickBot="1" x14ac:dyDescent="0.25">
      <c r="A57" s="892"/>
      <c r="B57" s="239" t="s">
        <v>192</v>
      </c>
      <c r="C57" s="225">
        <v>2003</v>
      </c>
      <c r="D57" s="155" t="s">
        <v>11</v>
      </c>
      <c r="E57" s="887"/>
      <c r="F57" s="889"/>
      <c r="G57" s="887"/>
      <c r="H57" s="904"/>
      <c r="I57" s="906"/>
    </row>
    <row r="58" spans="1:12" x14ac:dyDescent="0.2">
      <c r="A58" s="892">
        <v>2</v>
      </c>
      <c r="B58" s="238" t="s">
        <v>50</v>
      </c>
      <c r="C58" s="230">
        <v>2004</v>
      </c>
      <c r="D58" s="159"/>
      <c r="E58" s="886"/>
      <c r="F58" s="888"/>
      <c r="G58" s="886">
        <v>82.04</v>
      </c>
      <c r="H58" s="888">
        <v>44.78</v>
      </c>
      <c r="I58" s="890">
        <f>SUM(E58:H58)</f>
        <v>126.82000000000001</v>
      </c>
    </row>
    <row r="59" spans="1:12" ht="15.75" thickBot="1" x14ac:dyDescent="0.25">
      <c r="A59" s="899"/>
      <c r="B59" s="239" t="s">
        <v>69</v>
      </c>
      <c r="C59" s="225">
        <v>2000</v>
      </c>
      <c r="D59" s="155" t="s">
        <v>10</v>
      </c>
      <c r="E59" s="887"/>
      <c r="F59" s="889"/>
      <c r="G59" s="887"/>
      <c r="H59" s="889"/>
      <c r="I59" s="891"/>
    </row>
    <row r="60" spans="1:12" x14ac:dyDescent="0.2">
      <c r="A60" s="892">
        <v>3</v>
      </c>
      <c r="B60" s="238" t="s">
        <v>249</v>
      </c>
      <c r="C60" s="230">
        <v>2003</v>
      </c>
      <c r="D60" s="159"/>
      <c r="E60" s="886">
        <v>81.89</v>
      </c>
      <c r="F60" s="888">
        <v>44.09</v>
      </c>
      <c r="G60" s="886">
        <v>78.069999999999993</v>
      </c>
      <c r="H60" s="888">
        <v>42.24</v>
      </c>
      <c r="I60" s="897">
        <v>125.98</v>
      </c>
    </row>
    <row r="61" spans="1:12" ht="15.75" thickBot="1" x14ac:dyDescent="0.25">
      <c r="A61" s="892"/>
      <c r="B61" s="239" t="s">
        <v>271</v>
      </c>
      <c r="C61" s="225">
        <v>2003</v>
      </c>
      <c r="D61" s="155" t="s">
        <v>12</v>
      </c>
      <c r="E61" s="887"/>
      <c r="F61" s="889"/>
      <c r="G61" s="887"/>
      <c r="H61" s="889"/>
      <c r="I61" s="898"/>
    </row>
    <row r="62" spans="1:12" x14ac:dyDescent="0.2">
      <c r="A62" s="892">
        <v>4</v>
      </c>
      <c r="B62" s="238" t="s">
        <v>230</v>
      </c>
      <c r="C62" s="230">
        <v>2003</v>
      </c>
      <c r="D62" s="159"/>
      <c r="E62" s="893">
        <v>80.61</v>
      </c>
      <c r="F62" s="895">
        <v>44.59</v>
      </c>
      <c r="G62" s="886">
        <v>79.92</v>
      </c>
      <c r="H62" s="888">
        <v>43.47</v>
      </c>
      <c r="I62" s="897">
        <v>125.2</v>
      </c>
    </row>
    <row r="63" spans="1:12" ht="15.75" thickBot="1" x14ac:dyDescent="0.25">
      <c r="A63" s="892"/>
      <c r="B63" s="239" t="s">
        <v>229</v>
      </c>
      <c r="C63" s="225">
        <v>2003</v>
      </c>
      <c r="D63" s="155" t="s">
        <v>12</v>
      </c>
      <c r="E63" s="894"/>
      <c r="F63" s="896"/>
      <c r="G63" s="887"/>
      <c r="H63" s="889"/>
      <c r="I63" s="898"/>
    </row>
    <row r="64" spans="1:12" x14ac:dyDescent="0.2">
      <c r="A64" s="892">
        <v>5</v>
      </c>
      <c r="B64" s="238" t="s">
        <v>191</v>
      </c>
      <c r="C64" s="230">
        <v>2003</v>
      </c>
      <c r="D64" s="159" t="s">
        <v>29</v>
      </c>
      <c r="E64" s="886"/>
      <c r="F64" s="888"/>
      <c r="G64" s="886">
        <v>71.680000000000007</v>
      </c>
      <c r="H64" s="888">
        <v>44.88</v>
      </c>
      <c r="I64" s="890">
        <f>SUM(E64:H64)</f>
        <v>116.56</v>
      </c>
    </row>
    <row r="65" spans="1:9" ht="15.75" thickBot="1" x14ac:dyDescent="0.25">
      <c r="A65" s="899"/>
      <c r="B65" s="239" t="s">
        <v>70</v>
      </c>
      <c r="C65" s="225">
        <v>2001</v>
      </c>
      <c r="D65" s="155" t="s">
        <v>11</v>
      </c>
      <c r="E65" s="887"/>
      <c r="F65" s="889"/>
      <c r="G65" s="887"/>
      <c r="H65" s="889"/>
      <c r="I65" s="891"/>
    </row>
    <row r="66" spans="1:9" x14ac:dyDescent="0.2">
      <c r="B66" s="2"/>
      <c r="C66" s="2"/>
      <c r="F66" s="2"/>
    </row>
    <row r="67" spans="1:9" x14ac:dyDescent="0.2">
      <c r="B67" s="2"/>
      <c r="C67" s="2"/>
      <c r="F67" s="2"/>
    </row>
  </sheetData>
  <sortState ref="B10:L16">
    <sortCondition descending="1" ref="L10:L16"/>
  </sortState>
  <mergeCells count="75">
    <mergeCell ref="A39:A40"/>
    <mergeCell ref="B53:H53"/>
    <mergeCell ref="B54:H54"/>
    <mergeCell ref="H41:H42"/>
    <mergeCell ref="J41:J42"/>
    <mergeCell ref="I41:I42"/>
    <mergeCell ref="I49:I50"/>
    <mergeCell ref="J49:J50"/>
    <mergeCell ref="A43:A44"/>
    <mergeCell ref="E43:E44"/>
    <mergeCell ref="F43:F44"/>
    <mergeCell ref="G43:G44"/>
    <mergeCell ref="H43:H44"/>
    <mergeCell ref="I43:I44"/>
    <mergeCell ref="A45:A46"/>
    <mergeCell ref="E45:E46"/>
    <mergeCell ref="I64:I65"/>
    <mergeCell ref="I58:I59"/>
    <mergeCell ref="A58:A59"/>
    <mergeCell ref="E58:E59"/>
    <mergeCell ref="F58:F59"/>
    <mergeCell ref="G58:G59"/>
    <mergeCell ref="H58:H59"/>
    <mergeCell ref="A64:A65"/>
    <mergeCell ref="E64:E65"/>
    <mergeCell ref="F64:F65"/>
    <mergeCell ref="G64:G65"/>
    <mergeCell ref="H64:H65"/>
    <mergeCell ref="B21:L21"/>
    <mergeCell ref="E39:E40"/>
    <mergeCell ref="F39:F40"/>
    <mergeCell ref="G39:G40"/>
    <mergeCell ref="F49:F50"/>
    <mergeCell ref="G49:G50"/>
    <mergeCell ref="H49:H50"/>
    <mergeCell ref="E49:E50"/>
    <mergeCell ref="B36:H36"/>
    <mergeCell ref="B37:H37"/>
    <mergeCell ref="J39:J40"/>
    <mergeCell ref="G41:G42"/>
    <mergeCell ref="I39:I40"/>
    <mergeCell ref="E41:E42"/>
    <mergeCell ref="I47:I48"/>
    <mergeCell ref="F45:F46"/>
    <mergeCell ref="B5:L5"/>
    <mergeCell ref="G56:G57"/>
    <mergeCell ref="H56:H57"/>
    <mergeCell ref="I56:I57"/>
    <mergeCell ref="A60:A61"/>
    <mergeCell ref="E60:E61"/>
    <mergeCell ref="F60:F61"/>
    <mergeCell ref="G60:G61"/>
    <mergeCell ref="H60:H61"/>
    <mergeCell ref="H39:H40"/>
    <mergeCell ref="F41:F42"/>
    <mergeCell ref="A41:A42"/>
    <mergeCell ref="A49:A50"/>
    <mergeCell ref="A56:A57"/>
    <mergeCell ref="E56:E57"/>
    <mergeCell ref="F56:F57"/>
    <mergeCell ref="G45:G46"/>
    <mergeCell ref="H45:H46"/>
    <mergeCell ref="I45:I46"/>
    <mergeCell ref="A62:A63"/>
    <mergeCell ref="E62:E63"/>
    <mergeCell ref="F62:F63"/>
    <mergeCell ref="G62:G63"/>
    <mergeCell ref="H62:H63"/>
    <mergeCell ref="I62:I63"/>
    <mergeCell ref="A47:A48"/>
    <mergeCell ref="E47:E48"/>
    <mergeCell ref="F47:F48"/>
    <mergeCell ref="G47:G48"/>
    <mergeCell ref="H47:H48"/>
    <mergeCell ref="I60:I61"/>
  </mergeCells>
  <phoneticPr fontId="0" type="noConversion"/>
  <pageMargins left="1.1811023622047245" right="0.39370078740157483" top="0.59055118110236227" bottom="0.19685039370078741" header="0" footer="0"/>
  <pageSetup paperSize="9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zoomScaleNormal="100" workbookViewId="0">
      <selection activeCell="L28" sqref="L28"/>
    </sheetView>
  </sheetViews>
  <sheetFormatPr defaultColWidth="8.85546875" defaultRowHeight="12.75" x14ac:dyDescent="0.2"/>
  <cols>
    <col min="1" max="1" width="3.42578125" customWidth="1"/>
    <col min="2" max="2" width="25.28515625" customWidth="1"/>
    <col min="3" max="3" width="5.85546875" bestFit="1" customWidth="1"/>
    <col min="4" max="4" width="8.140625" customWidth="1"/>
    <col min="10" max="10" width="15.7109375" customWidth="1"/>
    <col min="11" max="11" width="19" customWidth="1"/>
    <col min="12" max="12" width="6.42578125" customWidth="1"/>
    <col min="13" max="13" width="6.7109375" customWidth="1"/>
  </cols>
  <sheetData>
    <row r="1" spans="1:9" ht="13.5" thickBot="1" x14ac:dyDescent="0.25">
      <c r="A1" s="7"/>
      <c r="B1" s="6" t="s">
        <v>7</v>
      </c>
      <c r="C1" s="20"/>
      <c r="D1" s="5"/>
      <c r="E1" s="5"/>
      <c r="F1" s="5"/>
      <c r="G1" s="5"/>
      <c r="H1" s="5"/>
      <c r="I1" s="5"/>
    </row>
    <row r="2" spans="1:9" ht="13.5" thickBot="1" x14ac:dyDescent="0.25">
      <c r="A2" s="88"/>
      <c r="B2" s="89" t="s">
        <v>49</v>
      </c>
      <c r="C2" s="147" t="s">
        <v>3</v>
      </c>
      <c r="D2" s="148" t="s">
        <v>19</v>
      </c>
      <c r="E2" s="118" t="s">
        <v>14</v>
      </c>
      <c r="F2" s="100" t="s">
        <v>16</v>
      </c>
      <c r="G2" s="118" t="s">
        <v>15</v>
      </c>
      <c r="H2" s="100" t="s">
        <v>18</v>
      </c>
      <c r="I2" s="151" t="s">
        <v>41</v>
      </c>
    </row>
    <row r="3" spans="1:9" x14ac:dyDescent="0.2">
      <c r="A3" s="805">
        <v>1</v>
      </c>
      <c r="B3" s="806" t="s">
        <v>197</v>
      </c>
      <c r="C3" s="807">
        <v>2000</v>
      </c>
      <c r="D3" s="808" t="s">
        <v>136</v>
      </c>
      <c r="E3" s="348"/>
      <c r="F3" s="349">
        <v>2</v>
      </c>
      <c r="G3" s="348">
        <v>2</v>
      </c>
      <c r="H3" s="349">
        <v>3</v>
      </c>
      <c r="I3" s="195">
        <v>7</v>
      </c>
    </row>
    <row r="4" spans="1:9" x14ac:dyDescent="0.2">
      <c r="A4" s="809">
        <v>2</v>
      </c>
      <c r="B4" s="810" t="s">
        <v>196</v>
      </c>
      <c r="C4" s="811">
        <v>1998</v>
      </c>
      <c r="D4" s="812" t="s">
        <v>10</v>
      </c>
      <c r="E4" s="121">
        <v>3</v>
      </c>
      <c r="F4" s="102">
        <v>3</v>
      </c>
      <c r="G4" s="121">
        <v>3</v>
      </c>
      <c r="H4" s="102"/>
      <c r="I4" s="113">
        <v>9</v>
      </c>
    </row>
    <row r="5" spans="1:9" x14ac:dyDescent="0.2">
      <c r="A5" s="813">
        <v>3</v>
      </c>
      <c r="B5" s="814" t="s">
        <v>198</v>
      </c>
      <c r="C5" s="815">
        <v>2002</v>
      </c>
      <c r="D5" s="816" t="s">
        <v>199</v>
      </c>
      <c r="E5" s="24">
        <v>2</v>
      </c>
      <c r="F5" s="342">
        <v>1</v>
      </c>
      <c r="G5" s="341">
        <v>1</v>
      </c>
      <c r="H5" s="342">
        <v>2</v>
      </c>
      <c r="I5" s="84">
        <v>6</v>
      </c>
    </row>
    <row r="6" spans="1:9" x14ac:dyDescent="0.2">
      <c r="A6" s="813">
        <v>4</v>
      </c>
      <c r="B6" s="814" t="s">
        <v>290</v>
      </c>
      <c r="C6" s="815">
        <v>1999</v>
      </c>
      <c r="D6" s="816" t="s">
        <v>11</v>
      </c>
      <c r="E6" s="341"/>
      <c r="F6" s="342"/>
      <c r="G6" s="341"/>
      <c r="H6" s="342">
        <v>1</v>
      </c>
      <c r="I6" s="84">
        <v>1</v>
      </c>
    </row>
    <row r="7" spans="1:9" ht="13.5" thickBot="1" x14ac:dyDescent="0.25">
      <c r="A7" s="802">
        <v>5</v>
      </c>
      <c r="B7" s="154" t="s">
        <v>200</v>
      </c>
      <c r="C7" s="225">
        <v>2000</v>
      </c>
      <c r="D7" s="160" t="s">
        <v>136</v>
      </c>
      <c r="E7" s="518">
        <v>1</v>
      </c>
      <c r="F7" s="519"/>
      <c r="G7" s="518"/>
      <c r="H7" s="519"/>
      <c r="I7" s="233">
        <v>1</v>
      </c>
    </row>
    <row r="8" spans="1:9" x14ac:dyDescent="0.2">
      <c r="A8" s="7"/>
      <c r="B8" s="37"/>
      <c r="C8" s="38"/>
      <c r="D8" s="18"/>
      <c r="E8" s="32"/>
      <c r="F8" s="32"/>
      <c r="G8" s="32"/>
      <c r="H8" s="32"/>
      <c r="I8" s="57"/>
    </row>
    <row r="9" spans="1:9" ht="13.5" thickBot="1" x14ac:dyDescent="0.25">
      <c r="A9" s="7"/>
      <c r="B9" s="6" t="s">
        <v>6</v>
      </c>
      <c r="C9" s="20"/>
      <c r="D9" s="5"/>
      <c r="E9" s="4"/>
      <c r="F9" s="4"/>
      <c r="G9" s="4"/>
      <c r="H9" s="4"/>
      <c r="I9" s="5"/>
    </row>
    <row r="10" spans="1:9" ht="14.25" customHeight="1" thickBot="1" x14ac:dyDescent="0.25">
      <c r="A10" s="88"/>
      <c r="B10" s="89" t="s">
        <v>49</v>
      </c>
      <c r="C10" s="147" t="s">
        <v>3</v>
      </c>
      <c r="D10" s="148" t="s">
        <v>19</v>
      </c>
      <c r="E10" s="118" t="s">
        <v>14</v>
      </c>
      <c r="F10" s="100" t="s">
        <v>16</v>
      </c>
      <c r="G10" s="118" t="s">
        <v>15</v>
      </c>
      <c r="H10" s="100" t="s">
        <v>18</v>
      </c>
      <c r="I10" s="151" t="s">
        <v>41</v>
      </c>
    </row>
    <row r="11" spans="1:9" x14ac:dyDescent="0.2">
      <c r="A11" s="826">
        <v>1</v>
      </c>
      <c r="B11" s="806" t="s">
        <v>203</v>
      </c>
      <c r="C11" s="807">
        <v>1994</v>
      </c>
      <c r="D11" s="808" t="s">
        <v>11</v>
      </c>
      <c r="E11" s="348">
        <v>3</v>
      </c>
      <c r="F11" s="349"/>
      <c r="G11" s="348">
        <v>1</v>
      </c>
      <c r="H11" s="349">
        <v>2</v>
      </c>
      <c r="I11" s="195">
        <v>6</v>
      </c>
    </row>
    <row r="12" spans="1:9" x14ac:dyDescent="0.2">
      <c r="A12" s="827">
        <v>2</v>
      </c>
      <c r="B12" s="810" t="s">
        <v>202</v>
      </c>
      <c r="C12" s="811">
        <v>2004</v>
      </c>
      <c r="D12" s="812" t="s">
        <v>138</v>
      </c>
      <c r="E12" s="344">
        <v>1</v>
      </c>
      <c r="F12" s="345">
        <v>1</v>
      </c>
      <c r="G12" s="344">
        <v>2</v>
      </c>
      <c r="H12" s="345">
        <v>3</v>
      </c>
      <c r="I12" s="113">
        <v>7</v>
      </c>
    </row>
    <row r="13" spans="1:9" x14ac:dyDescent="0.2">
      <c r="A13" s="827">
        <v>3</v>
      </c>
      <c r="B13" s="810" t="s">
        <v>201</v>
      </c>
      <c r="C13" s="811">
        <v>1999</v>
      </c>
      <c r="D13" s="812" t="s">
        <v>11</v>
      </c>
      <c r="E13" s="121"/>
      <c r="F13" s="102"/>
      <c r="G13" s="121">
        <v>3</v>
      </c>
      <c r="H13" s="102">
        <v>1</v>
      </c>
      <c r="I13" s="113">
        <v>4</v>
      </c>
    </row>
    <row r="14" spans="1:9" x14ac:dyDescent="0.2">
      <c r="A14" s="828">
        <v>4</v>
      </c>
      <c r="B14" s="814" t="s">
        <v>204</v>
      </c>
      <c r="C14" s="815">
        <v>2003</v>
      </c>
      <c r="D14" s="816" t="s">
        <v>136</v>
      </c>
      <c r="E14" s="341">
        <v>2</v>
      </c>
      <c r="F14" s="342">
        <v>2</v>
      </c>
      <c r="G14" s="341"/>
      <c r="H14" s="342"/>
      <c r="I14" s="84">
        <v>4</v>
      </c>
    </row>
    <row r="15" spans="1:9" ht="13.5" thickBot="1" x14ac:dyDescent="0.25">
      <c r="A15" s="799"/>
      <c r="B15" s="800" t="s">
        <v>282</v>
      </c>
      <c r="C15" s="801">
        <v>2003</v>
      </c>
      <c r="D15" s="160" t="s">
        <v>136</v>
      </c>
      <c r="E15" s="518"/>
      <c r="F15" s="519">
        <v>3</v>
      </c>
      <c r="G15" s="518"/>
      <c r="H15" s="519"/>
      <c r="I15" s="233">
        <v>3</v>
      </c>
    </row>
    <row r="17" spans="1:10" ht="13.5" thickBot="1" x14ac:dyDescent="0.25">
      <c r="A17" s="463"/>
      <c r="B17" s="6" t="s">
        <v>9</v>
      </c>
      <c r="C17" s="20"/>
      <c r="D17" s="5"/>
      <c r="E17" s="5"/>
      <c r="F17" s="5"/>
      <c r="G17" s="5"/>
      <c r="H17" s="5"/>
      <c r="I17" s="144"/>
    </row>
    <row r="18" spans="1:10" ht="13.5" thickBot="1" x14ac:dyDescent="0.25">
      <c r="A18" s="463"/>
      <c r="B18" s="900" t="s">
        <v>56</v>
      </c>
      <c r="C18" s="901"/>
      <c r="D18" s="901"/>
      <c r="E18" s="901"/>
      <c r="F18" s="901"/>
      <c r="G18" s="910"/>
      <c r="H18" s="5"/>
      <c r="I18" s="4"/>
    </row>
    <row r="19" spans="1:10" ht="13.5" thickBot="1" x14ac:dyDescent="0.25">
      <c r="A19" s="88"/>
      <c r="B19" s="89" t="s">
        <v>49</v>
      </c>
      <c r="C19" s="147" t="s">
        <v>3</v>
      </c>
      <c r="D19" s="148" t="s">
        <v>19</v>
      </c>
      <c r="E19" s="118" t="s">
        <v>14</v>
      </c>
      <c r="F19" s="100" t="s">
        <v>16</v>
      </c>
      <c r="G19" s="118" t="s">
        <v>15</v>
      </c>
      <c r="H19" s="100" t="s">
        <v>18</v>
      </c>
      <c r="I19" s="291" t="s">
        <v>41</v>
      </c>
    </row>
    <row r="20" spans="1:10" x14ac:dyDescent="0.2">
      <c r="A20" s="817">
        <v>1</v>
      </c>
      <c r="B20" s="806" t="s">
        <v>205</v>
      </c>
      <c r="C20" s="807">
        <v>1992</v>
      </c>
      <c r="D20" s="808" t="s">
        <v>11</v>
      </c>
      <c r="E20" s="122">
        <v>74.2</v>
      </c>
      <c r="F20" s="98">
        <v>74.2</v>
      </c>
      <c r="G20" s="351">
        <v>78.5</v>
      </c>
      <c r="H20" s="461">
        <v>78.099999999999994</v>
      </c>
      <c r="I20" s="362"/>
    </row>
    <row r="21" spans="1:10" x14ac:dyDescent="0.2">
      <c r="A21" s="821">
        <v>2</v>
      </c>
      <c r="B21" s="814" t="s">
        <v>206</v>
      </c>
      <c r="C21" s="815">
        <v>1999</v>
      </c>
      <c r="D21" s="816" t="s">
        <v>11</v>
      </c>
      <c r="E21" s="24">
        <v>75.3</v>
      </c>
      <c r="F21" s="25">
        <v>76.7</v>
      </c>
      <c r="G21" s="462">
        <v>154.9</v>
      </c>
      <c r="H21" s="460">
        <v>78.2</v>
      </c>
      <c r="I21" s="363"/>
    </row>
    <row r="22" spans="1:10" x14ac:dyDescent="0.2">
      <c r="A22" s="821">
        <v>3</v>
      </c>
      <c r="B22" s="814" t="s">
        <v>208</v>
      </c>
      <c r="C22" s="825">
        <v>2000</v>
      </c>
      <c r="D22" s="816" t="s">
        <v>11</v>
      </c>
      <c r="E22" s="459">
        <v>147.6</v>
      </c>
      <c r="F22" s="25">
        <v>142</v>
      </c>
      <c r="G22" s="458">
        <v>73.599999999999994</v>
      </c>
      <c r="H22" s="22">
        <v>70</v>
      </c>
      <c r="I22" s="363">
        <v>221.2</v>
      </c>
    </row>
    <row r="23" spans="1:10" x14ac:dyDescent="0.2">
      <c r="A23" s="821">
        <v>4</v>
      </c>
      <c r="B23" s="814" t="s">
        <v>207</v>
      </c>
      <c r="C23" s="815">
        <v>1994</v>
      </c>
      <c r="D23" s="816" t="s">
        <v>120</v>
      </c>
      <c r="E23" s="459">
        <v>147.19999999999999</v>
      </c>
      <c r="F23" s="25"/>
      <c r="G23" s="458">
        <v>74.8</v>
      </c>
      <c r="H23" s="22"/>
      <c r="I23" s="363">
        <v>222</v>
      </c>
    </row>
    <row r="24" spans="1:10" x14ac:dyDescent="0.2">
      <c r="A24" s="153"/>
      <c r="B24" s="17" t="s">
        <v>220</v>
      </c>
      <c r="C24" s="172">
        <v>2002</v>
      </c>
      <c r="D24" s="102" t="s">
        <v>12</v>
      </c>
      <c r="E24" s="121">
        <v>139.9</v>
      </c>
      <c r="F24" s="466">
        <v>146.30000000000001</v>
      </c>
      <c r="G24" s="346">
        <v>67.2</v>
      </c>
      <c r="H24" s="467">
        <v>73.400000000000006</v>
      </c>
      <c r="I24" s="468">
        <v>219.7</v>
      </c>
    </row>
    <row r="25" spans="1:10" x14ac:dyDescent="0.2">
      <c r="A25" s="130"/>
      <c r="B25" s="14" t="s">
        <v>218</v>
      </c>
      <c r="C25" s="350">
        <v>2004</v>
      </c>
      <c r="D25" s="25" t="s">
        <v>94</v>
      </c>
      <c r="E25" s="459">
        <v>143.1</v>
      </c>
      <c r="F25" s="25">
        <v>139.9</v>
      </c>
      <c r="G25" s="458">
        <v>72.900000000000006</v>
      </c>
      <c r="H25" s="25">
        <v>67.3</v>
      </c>
      <c r="I25" s="420">
        <v>216</v>
      </c>
    </row>
    <row r="26" spans="1:10" ht="13.5" thickBot="1" x14ac:dyDescent="0.25">
      <c r="A26" s="132"/>
      <c r="B26" s="79" t="s">
        <v>219</v>
      </c>
      <c r="C26" s="248">
        <v>2002</v>
      </c>
      <c r="D26" s="31" t="s">
        <v>12</v>
      </c>
      <c r="E26" s="520">
        <v>143.30000000000001</v>
      </c>
      <c r="F26" s="31"/>
      <c r="G26" s="521">
        <v>71</v>
      </c>
      <c r="H26" s="31"/>
      <c r="I26" s="386">
        <v>214.3</v>
      </c>
    </row>
    <row r="27" spans="1:10" x14ac:dyDescent="0.2">
      <c r="A27" s="464"/>
      <c r="B27" s="144"/>
      <c r="C27" s="144"/>
      <c r="D27" s="144"/>
      <c r="E27" s="144"/>
      <c r="F27" s="144"/>
      <c r="G27" s="144"/>
      <c r="H27" s="144"/>
      <c r="I27" s="364"/>
    </row>
    <row r="28" spans="1:10" ht="13.5" thickBot="1" x14ac:dyDescent="0.25">
      <c r="A28" s="465"/>
      <c r="B28" s="6" t="s">
        <v>8</v>
      </c>
      <c r="C28" s="20"/>
      <c r="D28" s="5"/>
      <c r="E28" s="4"/>
      <c r="F28" s="4"/>
      <c r="G28" s="4"/>
      <c r="H28" s="4"/>
      <c r="I28" s="365"/>
    </row>
    <row r="29" spans="1:10" ht="13.5" thickBot="1" x14ac:dyDescent="0.25">
      <c r="A29" s="465"/>
      <c r="B29" s="900" t="s">
        <v>57</v>
      </c>
      <c r="C29" s="901"/>
      <c r="D29" s="901"/>
      <c r="E29" s="901"/>
      <c r="F29" s="901"/>
      <c r="G29" s="910"/>
      <c r="H29" s="3"/>
      <c r="I29" s="366"/>
    </row>
    <row r="30" spans="1:10" ht="13.5" thickBot="1" x14ac:dyDescent="0.25">
      <c r="A30" s="88"/>
      <c r="B30" s="89" t="s">
        <v>49</v>
      </c>
      <c r="C30" s="147" t="s">
        <v>3</v>
      </c>
      <c r="D30" s="148" t="s">
        <v>19</v>
      </c>
      <c r="E30" s="118" t="s">
        <v>14</v>
      </c>
      <c r="F30" s="100" t="s">
        <v>16</v>
      </c>
      <c r="G30" s="118" t="s">
        <v>15</v>
      </c>
      <c r="H30" s="100" t="s">
        <v>18</v>
      </c>
      <c r="I30" s="367" t="s">
        <v>41</v>
      </c>
    </row>
    <row r="31" spans="1:10" ht="13.5" thickBot="1" x14ac:dyDescent="0.25">
      <c r="A31" s="522"/>
      <c r="B31" s="529" t="s">
        <v>224</v>
      </c>
      <c r="C31" s="530">
        <v>2002</v>
      </c>
      <c r="D31" s="531" t="s">
        <v>10</v>
      </c>
      <c r="E31" s="532">
        <v>69.099999999999994</v>
      </c>
      <c r="F31" s="533"/>
      <c r="G31" s="523">
        <v>70.3</v>
      </c>
      <c r="H31" s="534"/>
      <c r="I31" s="535"/>
      <c r="J31" s="536" t="s">
        <v>295</v>
      </c>
    </row>
    <row r="32" spans="1:10" x14ac:dyDescent="0.2">
      <c r="A32" s="817">
        <v>1</v>
      </c>
      <c r="B32" s="818" t="s">
        <v>70</v>
      </c>
      <c r="C32" s="819">
        <v>2001</v>
      </c>
      <c r="D32" s="820" t="s">
        <v>11</v>
      </c>
      <c r="E32" s="122">
        <v>136</v>
      </c>
      <c r="F32" s="524">
        <v>138</v>
      </c>
      <c r="G32" s="124">
        <v>67.599999999999994</v>
      </c>
      <c r="H32" s="525">
        <v>69</v>
      </c>
      <c r="I32" s="362">
        <v>207</v>
      </c>
    </row>
    <row r="33" spans="1:9" x14ac:dyDescent="0.2">
      <c r="A33" s="821">
        <v>2</v>
      </c>
      <c r="B33" s="810" t="s">
        <v>225</v>
      </c>
      <c r="C33" s="811">
        <v>2000</v>
      </c>
      <c r="D33" s="822" t="s">
        <v>226</v>
      </c>
      <c r="E33" s="173">
        <v>135.4</v>
      </c>
      <c r="F33" s="442">
        <v>137.19999999999999</v>
      </c>
      <c r="G33" s="83">
        <v>68.7</v>
      </c>
      <c r="H33" s="443">
        <v>69.5</v>
      </c>
      <c r="I33" s="363">
        <v>206.7</v>
      </c>
    </row>
    <row r="34" spans="1:9" x14ac:dyDescent="0.2">
      <c r="A34" s="821">
        <v>3</v>
      </c>
      <c r="B34" s="810" t="s">
        <v>238</v>
      </c>
      <c r="C34" s="811">
        <v>2000</v>
      </c>
      <c r="D34" s="822" t="s">
        <v>115</v>
      </c>
      <c r="E34" s="173"/>
      <c r="F34" s="442">
        <v>135.6</v>
      </c>
      <c r="G34" s="105"/>
      <c r="H34" s="443">
        <v>68.2</v>
      </c>
      <c r="I34" s="171">
        <v>203.8</v>
      </c>
    </row>
    <row r="35" spans="1:9" x14ac:dyDescent="0.2">
      <c r="A35" s="821">
        <v>4</v>
      </c>
      <c r="B35" s="823" t="s">
        <v>227</v>
      </c>
      <c r="C35" s="824">
        <v>2004</v>
      </c>
      <c r="D35" s="816" t="s">
        <v>222</v>
      </c>
      <c r="E35" s="459">
        <v>135.1</v>
      </c>
      <c r="F35" s="107">
        <v>133.69999999999999</v>
      </c>
      <c r="G35" s="445">
        <v>68.2</v>
      </c>
      <c r="H35" s="193">
        <v>66.7</v>
      </c>
      <c r="I35" s="363">
        <v>203.3</v>
      </c>
    </row>
    <row r="36" spans="1:9" x14ac:dyDescent="0.2">
      <c r="A36" s="253"/>
      <c r="B36" s="17" t="s">
        <v>228</v>
      </c>
      <c r="C36" s="145">
        <v>2003</v>
      </c>
      <c r="D36" s="102" t="s">
        <v>12</v>
      </c>
      <c r="E36" s="173">
        <v>132.30000000000001</v>
      </c>
      <c r="F36" s="447">
        <v>134</v>
      </c>
      <c r="G36" s="173">
        <v>66.099999999999994</v>
      </c>
      <c r="H36" s="444">
        <v>67.5</v>
      </c>
      <c r="I36" s="468">
        <v>201.5</v>
      </c>
    </row>
    <row r="37" spans="1:9" x14ac:dyDescent="0.2">
      <c r="A37" s="254"/>
      <c r="B37" s="14" t="s">
        <v>216</v>
      </c>
      <c r="C37" s="35">
        <v>2004</v>
      </c>
      <c r="D37" s="25" t="s">
        <v>121</v>
      </c>
      <c r="E37" s="445">
        <v>132.30000000000001</v>
      </c>
      <c r="F37" s="107"/>
      <c r="G37" s="445">
        <v>67</v>
      </c>
      <c r="H37" s="193"/>
      <c r="I37" s="363">
        <v>199.3</v>
      </c>
    </row>
    <row r="38" spans="1:9" ht="13.5" thickBot="1" x14ac:dyDescent="0.25">
      <c r="A38" s="259"/>
      <c r="B38" s="154" t="s">
        <v>264</v>
      </c>
      <c r="C38" s="225">
        <v>1998</v>
      </c>
      <c r="D38" s="160" t="s">
        <v>265</v>
      </c>
      <c r="E38" s="446">
        <v>131.6</v>
      </c>
      <c r="F38" s="226"/>
      <c r="G38" s="803">
        <v>66</v>
      </c>
      <c r="H38" s="804"/>
      <c r="I38" s="448">
        <v>197.6</v>
      </c>
    </row>
  </sheetData>
  <sortState ref="B97:I103">
    <sortCondition descending="1" ref="I97:I103"/>
  </sortState>
  <mergeCells count="2">
    <mergeCell ref="B29:G29"/>
    <mergeCell ref="B18:G18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9"/>
  <sheetViews>
    <sheetView topLeftCell="A40" zoomScaleNormal="100" workbookViewId="0">
      <selection activeCell="E20" sqref="E20"/>
    </sheetView>
  </sheetViews>
  <sheetFormatPr defaultColWidth="8.85546875" defaultRowHeight="12.75" x14ac:dyDescent="0.2"/>
  <cols>
    <col min="1" max="1" width="4.42578125" customWidth="1"/>
    <col min="2" max="2" width="23.140625" customWidth="1"/>
    <col min="3" max="3" width="5.85546875" bestFit="1" customWidth="1"/>
    <col min="4" max="4" width="6.140625" bestFit="1" customWidth="1"/>
    <col min="5" max="5" width="10.42578125" customWidth="1"/>
    <col min="6" max="6" width="10" customWidth="1"/>
    <col min="7" max="7" width="9.28515625" customWidth="1"/>
    <col min="8" max="8" width="12.7109375" customWidth="1"/>
    <col min="9" max="9" width="10.140625" customWidth="1"/>
    <col min="10" max="10" width="9.140625" customWidth="1"/>
    <col min="11" max="11" width="9" customWidth="1"/>
    <col min="12" max="13" width="9.42578125" customWidth="1"/>
    <col min="14" max="14" width="10.42578125" customWidth="1"/>
    <col min="15" max="16" width="7.140625" bestFit="1" customWidth="1"/>
    <col min="17" max="17" width="6.85546875" bestFit="1" customWidth="1"/>
    <col min="18" max="18" width="6.28515625" bestFit="1" customWidth="1"/>
    <col min="19" max="19" width="6.85546875" bestFit="1" customWidth="1"/>
  </cols>
  <sheetData>
    <row r="2" spans="1:24" ht="15.75" x14ac:dyDescent="0.25">
      <c r="A2" s="39"/>
      <c r="B2" s="915" t="s">
        <v>77</v>
      </c>
      <c r="C2" s="915"/>
      <c r="D2" s="915"/>
      <c r="E2" s="915"/>
      <c r="F2" s="255"/>
      <c r="G2" s="255"/>
      <c r="H2" s="255"/>
      <c r="I2" s="255"/>
      <c r="J2" s="255"/>
      <c r="K2" s="255"/>
      <c r="L2" s="255"/>
      <c r="M2" s="255"/>
      <c r="N2" s="255"/>
      <c r="O2" s="41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39"/>
      <c r="B3" s="42" t="s">
        <v>20</v>
      </c>
      <c r="C3" s="40"/>
      <c r="D3" s="2"/>
      <c r="E3" s="2"/>
      <c r="F3" s="8"/>
      <c r="G3" s="2"/>
      <c r="H3" s="2"/>
      <c r="I3" s="2"/>
      <c r="J3" s="2"/>
      <c r="K3" s="2"/>
      <c r="L3" s="41"/>
      <c r="M3" s="41"/>
      <c r="N3" s="41"/>
      <c r="O3" s="41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5"/>
      <c r="B4" s="4" t="s">
        <v>21</v>
      </c>
      <c r="C4" s="43"/>
      <c r="D4" s="2"/>
      <c r="E4" s="2"/>
      <c r="F4" s="8"/>
      <c r="G4" s="2"/>
      <c r="H4" s="2"/>
      <c r="I4" s="2"/>
      <c r="J4" s="2"/>
      <c r="K4" s="2"/>
      <c r="L4" s="41"/>
      <c r="M4" s="41"/>
      <c r="N4" s="41"/>
      <c r="O4" s="41"/>
      <c r="P4" s="2"/>
      <c r="Q4" s="2"/>
      <c r="R4" s="2"/>
      <c r="S4" s="2"/>
      <c r="T4" s="2"/>
      <c r="U4" s="2"/>
      <c r="V4" s="2"/>
      <c r="W4" s="2"/>
      <c r="X4" s="2"/>
    </row>
    <row r="5" spans="1:24" ht="16.5" thickBot="1" x14ac:dyDescent="0.3">
      <c r="A5" s="2"/>
      <c r="B5" s="912" t="s">
        <v>58</v>
      </c>
      <c r="C5" s="913"/>
      <c r="D5" s="913"/>
      <c r="E5" s="913"/>
      <c r="F5" s="913"/>
      <c r="G5" s="913"/>
      <c r="H5" s="913"/>
      <c r="I5" s="913"/>
      <c r="J5" s="913"/>
      <c r="K5" s="913"/>
      <c r="L5" s="914"/>
      <c r="M5" s="279"/>
      <c r="N5" s="41"/>
      <c r="O5" s="41"/>
      <c r="P5" s="2"/>
      <c r="Q5" s="2"/>
      <c r="R5" s="2"/>
      <c r="S5" s="2"/>
      <c r="T5" s="2"/>
      <c r="U5" s="2"/>
      <c r="V5" s="2"/>
      <c r="W5" s="2"/>
      <c r="X5" s="2"/>
    </row>
    <row r="6" spans="1:24" ht="15.75" thickBot="1" x14ac:dyDescent="0.25">
      <c r="A6" s="635"/>
      <c r="B6" s="679" t="s">
        <v>2</v>
      </c>
      <c r="C6" s="680" t="s">
        <v>3</v>
      </c>
      <c r="D6" s="681" t="s">
        <v>22</v>
      </c>
      <c r="E6" s="682" t="s">
        <v>23</v>
      </c>
      <c r="F6" s="683" t="s">
        <v>85</v>
      </c>
      <c r="G6" s="684" t="s">
        <v>26</v>
      </c>
      <c r="H6" s="685" t="s">
        <v>24</v>
      </c>
      <c r="I6" s="686" t="s">
        <v>97</v>
      </c>
      <c r="J6" s="687" t="s">
        <v>27</v>
      </c>
      <c r="K6" s="682" t="s">
        <v>25</v>
      </c>
      <c r="L6" s="687" t="s">
        <v>96</v>
      </c>
      <c r="M6" s="688" t="s">
        <v>86</v>
      </c>
      <c r="N6" s="689" t="s">
        <v>28</v>
      </c>
      <c r="O6" s="327" t="s">
        <v>41</v>
      </c>
      <c r="P6" s="2"/>
      <c r="Q6" s="2"/>
      <c r="R6" s="2"/>
      <c r="S6" s="2"/>
      <c r="T6" s="2"/>
      <c r="U6" s="2"/>
      <c r="V6" s="2"/>
      <c r="W6" s="2"/>
      <c r="X6" s="2"/>
    </row>
    <row r="7" spans="1:24" ht="15.75" thickBot="1" x14ac:dyDescent="0.25">
      <c r="A7" s="695"/>
      <c r="B7" s="696" t="s">
        <v>107</v>
      </c>
      <c r="C7" s="663">
        <v>2010</v>
      </c>
      <c r="D7" s="664" t="s">
        <v>11</v>
      </c>
      <c r="E7" s="697"/>
      <c r="F7" s="666"/>
      <c r="G7" s="667"/>
      <c r="H7" s="698"/>
      <c r="I7" s="699"/>
      <c r="J7" s="700"/>
      <c r="K7" s="698"/>
      <c r="L7" s="701"/>
      <c r="M7" s="668"/>
      <c r="N7" s="702" t="s">
        <v>316</v>
      </c>
      <c r="O7" s="703" t="s">
        <v>309</v>
      </c>
      <c r="P7" s="2"/>
      <c r="Q7" s="2"/>
      <c r="R7" s="2"/>
      <c r="S7" s="2"/>
      <c r="T7" s="2"/>
      <c r="U7" s="2"/>
      <c r="V7" s="2"/>
      <c r="W7" s="2"/>
      <c r="X7" s="2"/>
    </row>
    <row r="8" spans="1:24" ht="15.75" x14ac:dyDescent="0.25">
      <c r="A8" s="39"/>
      <c r="B8" s="42"/>
      <c r="C8" s="40"/>
      <c r="D8" s="2"/>
      <c r="E8" s="2"/>
      <c r="F8" s="8"/>
      <c r="G8" s="2"/>
      <c r="H8" s="2"/>
      <c r="I8" s="2"/>
      <c r="J8" s="2"/>
      <c r="K8" s="2"/>
      <c r="L8" s="41"/>
      <c r="M8" s="41"/>
      <c r="N8" s="41"/>
      <c r="O8" s="41"/>
      <c r="P8" s="2"/>
      <c r="Q8" s="2"/>
      <c r="R8" s="2"/>
      <c r="S8" s="2"/>
      <c r="T8" s="2"/>
      <c r="U8" s="2"/>
      <c r="V8" s="2"/>
      <c r="W8" s="2"/>
      <c r="X8" s="2"/>
    </row>
    <row r="9" spans="1:24" ht="15" x14ac:dyDescent="0.2">
      <c r="A9" s="5"/>
      <c r="B9" s="4" t="s">
        <v>21</v>
      </c>
      <c r="C9" s="43"/>
      <c r="D9" s="2"/>
      <c r="E9" s="2"/>
      <c r="F9" s="8"/>
      <c r="G9" s="2"/>
      <c r="H9" s="2"/>
      <c r="I9" s="2"/>
      <c r="J9" s="2"/>
      <c r="K9" s="2"/>
      <c r="L9" s="41"/>
      <c r="M9" s="41"/>
      <c r="N9" s="41"/>
      <c r="O9" s="41"/>
      <c r="P9" s="2"/>
      <c r="Q9" s="2"/>
      <c r="R9" s="2"/>
      <c r="S9" s="2"/>
      <c r="T9" s="2"/>
      <c r="U9" s="2"/>
      <c r="V9" s="2"/>
      <c r="W9" s="2"/>
      <c r="X9" s="2"/>
    </row>
    <row r="10" spans="1:24" ht="16.5" thickBot="1" x14ac:dyDescent="0.3">
      <c r="A10" s="2"/>
      <c r="B10" s="912" t="s">
        <v>58</v>
      </c>
      <c r="C10" s="913"/>
      <c r="D10" s="913"/>
      <c r="E10" s="913"/>
      <c r="F10" s="913"/>
      <c r="G10" s="913"/>
      <c r="H10" s="913"/>
      <c r="I10" s="913"/>
      <c r="J10" s="913"/>
      <c r="K10" s="913"/>
      <c r="L10" s="914"/>
      <c r="M10" s="279"/>
      <c r="N10" s="41"/>
      <c r="O10" s="41"/>
      <c r="P10" s="2"/>
      <c r="Q10" s="2"/>
      <c r="R10" s="2"/>
      <c r="S10" s="2"/>
      <c r="T10" s="2"/>
      <c r="U10" s="2"/>
      <c r="V10" s="2"/>
      <c r="W10" s="2"/>
      <c r="X10" s="2"/>
    </row>
    <row r="11" spans="1:24" ht="13.5" thickBot="1" x14ac:dyDescent="0.25">
      <c r="A11" s="635"/>
      <c r="B11" s="679" t="s">
        <v>2</v>
      </c>
      <c r="C11" s="680" t="s">
        <v>3</v>
      </c>
      <c r="D11" s="681" t="s">
        <v>22</v>
      </c>
      <c r="E11" s="682" t="s">
        <v>23</v>
      </c>
      <c r="F11" s="683" t="s">
        <v>85</v>
      </c>
      <c r="G11" s="684" t="s">
        <v>26</v>
      </c>
      <c r="H11" s="685" t="s">
        <v>24</v>
      </c>
      <c r="I11" s="686" t="s">
        <v>97</v>
      </c>
      <c r="J11" s="687" t="s">
        <v>27</v>
      </c>
      <c r="K11" s="682" t="s">
        <v>25</v>
      </c>
      <c r="L11" s="687" t="s">
        <v>96</v>
      </c>
      <c r="M11" s="688" t="s">
        <v>86</v>
      </c>
      <c r="N11" s="689" t="s">
        <v>28</v>
      </c>
      <c r="O11" s="327" t="s">
        <v>41</v>
      </c>
      <c r="S11" s="4"/>
      <c r="T11" s="4"/>
      <c r="U11" s="4"/>
      <c r="V11" s="4"/>
      <c r="W11" s="4"/>
      <c r="X11" s="4"/>
    </row>
    <row r="12" spans="1:24" x14ac:dyDescent="0.2">
      <c r="A12" s="742">
        <v>1</v>
      </c>
      <c r="B12" s="743" t="s">
        <v>107</v>
      </c>
      <c r="C12" s="706">
        <v>2010</v>
      </c>
      <c r="D12" s="707" t="s">
        <v>11</v>
      </c>
      <c r="E12" s="831">
        <v>88.334999999999994</v>
      </c>
      <c r="F12" s="97">
        <v>91.47</v>
      </c>
      <c r="G12" s="180">
        <v>91.325000000000003</v>
      </c>
      <c r="H12" s="122">
        <v>49.145000000000003</v>
      </c>
      <c r="I12" s="832"/>
      <c r="J12" s="98">
        <v>51.26</v>
      </c>
      <c r="K12" s="122">
        <v>48.68</v>
      </c>
      <c r="L12" s="169">
        <v>49.89</v>
      </c>
      <c r="M12" s="99">
        <v>48.88</v>
      </c>
      <c r="N12" s="99">
        <v>52.055</v>
      </c>
      <c r="O12" s="691">
        <f t="shared" ref="O12:O20" si="0">LARGE(E12:G12,1)+LARGE(H12:N12,1)+LARGE(H12:N12,2)</f>
        <v>194.785</v>
      </c>
      <c r="S12" s="47"/>
      <c r="T12" s="4"/>
      <c r="U12" s="4"/>
      <c r="V12" s="4"/>
      <c r="W12" s="4"/>
      <c r="X12" s="4"/>
    </row>
    <row r="13" spans="1:24" x14ac:dyDescent="0.2">
      <c r="A13" s="744">
        <v>2</v>
      </c>
      <c r="B13" s="745" t="s">
        <v>105</v>
      </c>
      <c r="C13" s="746">
        <v>2009</v>
      </c>
      <c r="D13" s="729" t="s">
        <v>29</v>
      </c>
      <c r="E13" s="26">
        <v>91.734999999999999</v>
      </c>
      <c r="F13" s="21"/>
      <c r="G13" s="181">
        <v>91.844999999999999</v>
      </c>
      <c r="H13" s="24">
        <v>49.145000000000003</v>
      </c>
      <c r="I13" s="263"/>
      <c r="J13" s="25">
        <v>50.354999999999997</v>
      </c>
      <c r="K13" s="24">
        <v>50.51</v>
      </c>
      <c r="L13" s="50">
        <v>50.84</v>
      </c>
      <c r="M13" s="22"/>
      <c r="N13" s="22">
        <v>48.435000000000002</v>
      </c>
      <c r="O13" s="693">
        <f t="shared" si="0"/>
        <v>193.19499999999999</v>
      </c>
      <c r="S13" s="47"/>
      <c r="T13" s="4"/>
      <c r="U13" s="4"/>
      <c r="V13" s="4"/>
      <c r="W13" s="4"/>
      <c r="X13" s="4"/>
    </row>
    <row r="14" spans="1:24" x14ac:dyDescent="0.2">
      <c r="A14" s="747">
        <v>3</v>
      </c>
      <c r="B14" s="745" t="s">
        <v>106</v>
      </c>
      <c r="C14" s="746">
        <v>2009</v>
      </c>
      <c r="D14" s="729" t="s">
        <v>10</v>
      </c>
      <c r="E14" s="26">
        <v>89.89</v>
      </c>
      <c r="F14" s="21">
        <v>90.57</v>
      </c>
      <c r="G14" s="181">
        <v>90.224999999999994</v>
      </c>
      <c r="H14" s="24">
        <v>49.805</v>
      </c>
      <c r="I14" s="263"/>
      <c r="J14" s="25">
        <v>50.615000000000002</v>
      </c>
      <c r="K14" s="24">
        <v>49.045000000000002</v>
      </c>
      <c r="L14" s="50">
        <v>35.28</v>
      </c>
      <c r="M14" s="22">
        <v>49.465000000000003</v>
      </c>
      <c r="N14" s="22"/>
      <c r="O14" s="693">
        <f t="shared" si="0"/>
        <v>190.99</v>
      </c>
      <c r="S14" s="47"/>
      <c r="T14" s="4"/>
      <c r="U14" s="4"/>
      <c r="V14" s="4"/>
      <c r="W14" s="4"/>
      <c r="X14" s="4"/>
    </row>
    <row r="15" spans="1:24" x14ac:dyDescent="0.2">
      <c r="A15" s="24"/>
      <c r="B15" s="44" t="s">
        <v>304</v>
      </c>
      <c r="C15" s="209">
        <v>2009</v>
      </c>
      <c r="D15" s="22" t="s">
        <v>10</v>
      </c>
      <c r="E15" s="26"/>
      <c r="F15" s="21"/>
      <c r="G15" s="181">
        <v>88.995000000000005</v>
      </c>
      <c r="H15" s="24"/>
      <c r="I15" s="263"/>
      <c r="J15" s="25">
        <v>49.164999999999999</v>
      </c>
      <c r="K15" s="24"/>
      <c r="L15" s="50"/>
      <c r="M15" s="22"/>
      <c r="N15" s="22">
        <v>49.13</v>
      </c>
      <c r="O15" s="693">
        <f t="shared" si="0"/>
        <v>187.29</v>
      </c>
      <c r="S15" s="47"/>
      <c r="T15" s="4"/>
      <c r="U15" s="4"/>
      <c r="V15" s="4"/>
      <c r="W15" s="4"/>
      <c r="X15" s="4"/>
    </row>
    <row r="16" spans="1:24" x14ac:dyDescent="0.2">
      <c r="A16" s="744"/>
      <c r="B16" s="732" t="s">
        <v>108</v>
      </c>
      <c r="C16" s="710">
        <v>2009</v>
      </c>
      <c r="D16" s="711" t="s">
        <v>75</v>
      </c>
      <c r="E16" s="101">
        <v>86.68</v>
      </c>
      <c r="F16" s="75">
        <v>89.91</v>
      </c>
      <c r="G16" s="183"/>
      <c r="H16" s="121">
        <v>19.984999999999999</v>
      </c>
      <c r="I16" s="262"/>
      <c r="J16" s="102">
        <v>47.564999999999998</v>
      </c>
      <c r="K16" s="173"/>
      <c r="L16" s="105">
        <v>0</v>
      </c>
      <c r="M16" s="194">
        <v>48.545000000000002</v>
      </c>
      <c r="N16" s="77"/>
      <c r="O16" s="353">
        <f t="shared" si="0"/>
        <v>186.01999999999998</v>
      </c>
      <c r="S16" s="47"/>
      <c r="T16" s="4"/>
      <c r="U16" s="4"/>
      <c r="V16" s="4"/>
      <c r="W16" s="4"/>
      <c r="X16" s="4"/>
    </row>
    <row r="17" spans="1:24" x14ac:dyDescent="0.2">
      <c r="A17" s="24"/>
      <c r="B17" s="44" t="s">
        <v>266</v>
      </c>
      <c r="C17" s="209">
        <v>2009</v>
      </c>
      <c r="D17" s="22" t="s">
        <v>10</v>
      </c>
      <c r="E17" s="26"/>
      <c r="F17" s="21">
        <v>90.555000000000007</v>
      </c>
      <c r="G17" s="25">
        <v>89.174999999999997</v>
      </c>
      <c r="H17" s="24"/>
      <c r="I17" s="263"/>
      <c r="J17" s="25">
        <v>48.914999999999999</v>
      </c>
      <c r="K17" s="109"/>
      <c r="L17" s="83"/>
      <c r="M17" s="193"/>
      <c r="N17" s="25">
        <v>46.55</v>
      </c>
      <c r="O17" s="298">
        <f t="shared" si="0"/>
        <v>186.01999999999998</v>
      </c>
      <c r="S17" s="47"/>
      <c r="T17" s="4"/>
      <c r="U17" s="4"/>
      <c r="V17" s="4"/>
      <c r="W17" s="4"/>
      <c r="X17" s="4"/>
    </row>
    <row r="18" spans="1:24" x14ac:dyDescent="0.2">
      <c r="A18" s="121"/>
      <c r="B18" s="86" t="s">
        <v>298</v>
      </c>
      <c r="C18" s="206">
        <v>2009</v>
      </c>
      <c r="D18" s="77" t="s">
        <v>29</v>
      </c>
      <c r="E18" s="101"/>
      <c r="F18" s="75">
        <v>89.03</v>
      </c>
      <c r="G18" s="102"/>
      <c r="H18" s="121"/>
      <c r="I18" s="262"/>
      <c r="J18" s="102">
        <v>48.58</v>
      </c>
      <c r="K18" s="173"/>
      <c r="L18" s="105"/>
      <c r="M18" s="194"/>
      <c r="N18" s="77">
        <v>47.85</v>
      </c>
      <c r="O18" s="298">
        <f t="shared" si="0"/>
        <v>185.46</v>
      </c>
      <c r="S18" s="47"/>
      <c r="T18" s="4"/>
      <c r="U18" s="4"/>
      <c r="V18" s="4"/>
      <c r="W18" s="4"/>
      <c r="X18" s="4"/>
    </row>
    <row r="19" spans="1:24" x14ac:dyDescent="0.2">
      <c r="A19" s="121"/>
      <c r="B19" s="86" t="s">
        <v>183</v>
      </c>
      <c r="C19" s="206">
        <v>2010</v>
      </c>
      <c r="D19" s="77" t="s">
        <v>10</v>
      </c>
      <c r="E19" s="121">
        <v>85.465000000000003</v>
      </c>
      <c r="F19" s="75"/>
      <c r="G19" s="102">
        <v>86.046999999999997</v>
      </c>
      <c r="H19" s="121">
        <v>45.414999999999999</v>
      </c>
      <c r="I19" s="188"/>
      <c r="J19" s="102">
        <v>47.494999999999997</v>
      </c>
      <c r="K19" s="173">
        <v>45.9</v>
      </c>
      <c r="L19" s="105">
        <v>45.71</v>
      </c>
      <c r="M19" s="194"/>
      <c r="N19" s="77"/>
      <c r="O19" s="298">
        <f t="shared" si="0"/>
        <v>179.44200000000001</v>
      </c>
      <c r="S19" s="47"/>
      <c r="T19" s="4"/>
      <c r="U19" s="4"/>
      <c r="V19" s="4"/>
      <c r="W19" s="4"/>
      <c r="X19" s="4"/>
    </row>
    <row r="20" spans="1:24" ht="13.5" thickBot="1" x14ac:dyDescent="0.25">
      <c r="A20" s="162"/>
      <c r="B20" s="210" t="s">
        <v>263</v>
      </c>
      <c r="C20" s="219">
        <v>2009</v>
      </c>
      <c r="D20" s="166" t="s">
        <v>103</v>
      </c>
      <c r="E20" s="618"/>
      <c r="F20" s="161">
        <v>84.594999999999999</v>
      </c>
      <c r="G20" s="160">
        <v>87.1</v>
      </c>
      <c r="H20" s="162">
        <v>43.77</v>
      </c>
      <c r="I20" s="277"/>
      <c r="J20" s="160"/>
      <c r="K20" s="215"/>
      <c r="L20" s="278">
        <v>0</v>
      </c>
      <c r="M20" s="231">
        <v>48.284999999999997</v>
      </c>
      <c r="N20" s="166"/>
      <c r="O20" s="322">
        <f t="shared" si="0"/>
        <v>179.155</v>
      </c>
      <c r="S20" s="47"/>
      <c r="T20" s="4"/>
      <c r="U20" s="4"/>
      <c r="V20" s="4"/>
      <c r="W20" s="4"/>
      <c r="X20" s="4"/>
    </row>
    <row r="21" spans="1:24" x14ac:dyDescent="0.2">
      <c r="A21" s="23"/>
      <c r="B21" s="23"/>
      <c r="C21" s="46"/>
      <c r="D21" s="23"/>
      <c r="E21" s="23"/>
      <c r="F21" s="23"/>
      <c r="G21" s="23"/>
      <c r="H21" s="23"/>
      <c r="I21" s="23"/>
      <c r="J21" s="47"/>
      <c r="K21" s="47"/>
      <c r="L21" s="47"/>
      <c r="M21" s="47"/>
      <c r="N21" s="47"/>
      <c r="O21" s="47"/>
      <c r="P21" s="47"/>
      <c r="Q21" s="47"/>
      <c r="S21" s="47"/>
      <c r="T21" s="4"/>
      <c r="U21" s="4"/>
      <c r="V21" s="4"/>
      <c r="W21" s="4"/>
      <c r="X21" s="4"/>
    </row>
    <row r="22" spans="1:24" x14ac:dyDescent="0.2">
      <c r="A22" s="48"/>
      <c r="B22" s="47" t="s">
        <v>30</v>
      </c>
      <c r="C22" s="49"/>
      <c r="D22" s="32"/>
      <c r="E22" s="32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S22" s="47"/>
      <c r="T22" s="4"/>
      <c r="U22" s="4"/>
      <c r="V22" s="4"/>
      <c r="W22" s="4"/>
      <c r="X22" s="4"/>
    </row>
    <row r="23" spans="1:24" ht="16.5" thickBot="1" x14ac:dyDescent="0.3">
      <c r="A23" s="33"/>
      <c r="B23" s="912" t="s">
        <v>58</v>
      </c>
      <c r="C23" s="913"/>
      <c r="D23" s="913"/>
      <c r="E23" s="913"/>
      <c r="F23" s="913"/>
      <c r="G23" s="913"/>
      <c r="H23" s="913"/>
      <c r="I23" s="913"/>
      <c r="J23" s="913"/>
      <c r="K23" s="913"/>
      <c r="L23" s="914"/>
      <c r="M23" s="279"/>
      <c r="N23" s="47"/>
      <c r="O23" s="47"/>
      <c r="P23" s="47"/>
      <c r="Q23" s="47"/>
      <c r="S23" s="47"/>
      <c r="T23" s="4"/>
      <c r="U23" s="4"/>
      <c r="V23" s="4"/>
      <c r="W23" s="4"/>
      <c r="X23" s="4"/>
    </row>
    <row r="24" spans="1:24" ht="13.5" thickBot="1" x14ac:dyDescent="0.25">
      <c r="A24" s="114"/>
      <c r="B24" s="115" t="s">
        <v>2</v>
      </c>
      <c r="C24" s="116" t="s">
        <v>3</v>
      </c>
      <c r="D24" s="115" t="s">
        <v>22</v>
      </c>
      <c r="E24" s="103" t="s">
        <v>23</v>
      </c>
      <c r="F24" s="94" t="s">
        <v>85</v>
      </c>
      <c r="G24" s="285" t="s">
        <v>26</v>
      </c>
      <c r="H24" s="284" t="s">
        <v>24</v>
      </c>
      <c r="I24" s="104" t="s">
        <v>97</v>
      </c>
      <c r="J24" s="95" t="s">
        <v>27</v>
      </c>
      <c r="K24" s="103" t="s">
        <v>25</v>
      </c>
      <c r="L24" s="95" t="s">
        <v>96</v>
      </c>
      <c r="M24" s="280" t="s">
        <v>86</v>
      </c>
      <c r="N24" s="96" t="s">
        <v>28</v>
      </c>
      <c r="O24" s="93" t="s">
        <v>41</v>
      </c>
      <c r="S24" s="47"/>
      <c r="T24" s="4"/>
      <c r="U24" s="4"/>
      <c r="V24" s="4"/>
      <c r="W24" s="4"/>
      <c r="X24" s="4"/>
    </row>
    <row r="25" spans="1:24" x14ac:dyDescent="0.2">
      <c r="A25" s="742">
        <v>1</v>
      </c>
      <c r="B25" s="743" t="s">
        <v>100</v>
      </c>
      <c r="C25" s="706">
        <v>2009</v>
      </c>
      <c r="D25" s="707" t="s">
        <v>29</v>
      </c>
      <c r="E25" s="831">
        <v>90.16</v>
      </c>
      <c r="F25" s="97">
        <v>90.33</v>
      </c>
      <c r="G25" s="98"/>
      <c r="H25" s="122">
        <v>46.55</v>
      </c>
      <c r="I25" s="832"/>
      <c r="J25" s="98">
        <v>50.104999999999997</v>
      </c>
      <c r="K25" s="122">
        <v>50.57</v>
      </c>
      <c r="L25" s="169">
        <v>49.46</v>
      </c>
      <c r="M25" s="99">
        <v>50.21</v>
      </c>
      <c r="N25" s="98">
        <v>51.01</v>
      </c>
      <c r="O25" s="691">
        <f t="shared" ref="O25" si="1">LARGE(E25:G25,1)+LARGE(H25:N25,1)+LARGE(H25:N25,2)</f>
        <v>191.91</v>
      </c>
      <c r="R25" s="47"/>
      <c r="S25" s="47"/>
      <c r="T25" s="4"/>
      <c r="U25" s="4"/>
      <c r="V25" s="4"/>
      <c r="W25" s="4"/>
      <c r="X25" s="4"/>
    </row>
    <row r="26" spans="1:24" x14ac:dyDescent="0.2">
      <c r="A26" s="747">
        <v>2</v>
      </c>
      <c r="B26" s="745" t="s">
        <v>104</v>
      </c>
      <c r="C26" s="746">
        <v>2009</v>
      </c>
      <c r="D26" s="729" t="s">
        <v>103</v>
      </c>
      <c r="E26" s="101">
        <v>87.954999999999998</v>
      </c>
      <c r="F26" s="75">
        <v>89.935000000000002</v>
      </c>
      <c r="G26" s="102"/>
      <c r="H26" s="121">
        <v>47.19</v>
      </c>
      <c r="I26" s="262"/>
      <c r="J26" s="102"/>
      <c r="K26" s="121">
        <v>48.28</v>
      </c>
      <c r="L26" s="188">
        <v>49.23</v>
      </c>
      <c r="M26" s="77">
        <v>48.01</v>
      </c>
      <c r="N26" s="102"/>
      <c r="O26" s="693">
        <f t="shared" ref="O26:O31" si="2">LARGE(E26:G26,1)+LARGE(H26:N26,1)+LARGE(H26:N26,2)</f>
        <v>187.44499999999999</v>
      </c>
      <c r="R26" s="47"/>
      <c r="S26" s="47"/>
      <c r="T26" s="4"/>
      <c r="U26" s="4"/>
      <c r="V26" s="4"/>
      <c r="W26" s="4"/>
      <c r="X26" s="4"/>
    </row>
    <row r="27" spans="1:24" x14ac:dyDescent="0.2">
      <c r="A27" s="744">
        <v>3</v>
      </c>
      <c r="B27" s="732" t="s">
        <v>102</v>
      </c>
      <c r="C27" s="710">
        <v>2010</v>
      </c>
      <c r="D27" s="711" t="s">
        <v>103</v>
      </c>
      <c r="E27" s="26">
        <v>88.234999999999999</v>
      </c>
      <c r="F27" s="21">
        <v>87.86</v>
      </c>
      <c r="G27" s="25"/>
      <c r="H27" s="24">
        <v>49.725000000000001</v>
      </c>
      <c r="I27" s="263"/>
      <c r="J27" s="25">
        <v>47.825000000000003</v>
      </c>
      <c r="K27" s="24">
        <v>48.99</v>
      </c>
      <c r="L27" s="50">
        <v>49.064999999999998</v>
      </c>
      <c r="M27" s="22"/>
      <c r="N27" s="25">
        <v>48.95</v>
      </c>
      <c r="O27" s="693">
        <f t="shared" si="2"/>
        <v>187.02500000000001</v>
      </c>
      <c r="R27" s="47"/>
      <c r="S27" s="47"/>
      <c r="T27" s="4"/>
      <c r="U27" s="4"/>
      <c r="V27" s="4"/>
      <c r="W27" s="4"/>
      <c r="X27" s="4"/>
    </row>
    <row r="28" spans="1:24" ht="13.5" thickBot="1" x14ac:dyDescent="0.25">
      <c r="A28" s="748">
        <v>4</v>
      </c>
      <c r="B28" s="750" t="s">
        <v>147</v>
      </c>
      <c r="C28" s="751">
        <v>2010</v>
      </c>
      <c r="D28" s="715" t="s">
        <v>13</v>
      </c>
      <c r="E28" s="28">
        <v>87.515000000000001</v>
      </c>
      <c r="F28" s="29"/>
      <c r="G28" s="31">
        <v>88.57</v>
      </c>
      <c r="H28" s="28">
        <v>48.79</v>
      </c>
      <c r="I28" s="258"/>
      <c r="J28" s="31">
        <v>48.805</v>
      </c>
      <c r="K28" s="28">
        <v>48.664999999999999</v>
      </c>
      <c r="L28" s="258">
        <v>48.66</v>
      </c>
      <c r="M28" s="78">
        <v>48.62</v>
      </c>
      <c r="N28" s="31">
        <v>48.994999999999997</v>
      </c>
      <c r="O28" s="694">
        <f t="shared" si="2"/>
        <v>186.37</v>
      </c>
      <c r="R28" s="47"/>
      <c r="S28" s="47"/>
      <c r="T28" s="4"/>
      <c r="U28" s="4"/>
      <c r="V28" s="4"/>
      <c r="W28" s="4"/>
      <c r="X28" s="4"/>
    </row>
    <row r="29" spans="1:24" x14ac:dyDescent="0.2">
      <c r="A29" s="121"/>
      <c r="B29" s="86" t="s">
        <v>182</v>
      </c>
      <c r="C29" s="206">
        <v>2009</v>
      </c>
      <c r="D29" s="77" t="s">
        <v>29</v>
      </c>
      <c r="E29" s="101">
        <v>87.9</v>
      </c>
      <c r="F29" s="75"/>
      <c r="G29" s="102">
        <v>88.944999999999993</v>
      </c>
      <c r="H29" s="121">
        <v>47.53</v>
      </c>
      <c r="I29" s="262"/>
      <c r="J29" s="102">
        <v>48.99</v>
      </c>
      <c r="K29" s="173">
        <v>45.93</v>
      </c>
      <c r="L29" s="105">
        <v>47.865000000000002</v>
      </c>
      <c r="M29" s="194"/>
      <c r="N29" s="102"/>
      <c r="O29" s="353">
        <f t="shared" si="2"/>
        <v>185.8</v>
      </c>
      <c r="R29" s="47"/>
      <c r="S29" s="47"/>
      <c r="T29" s="4"/>
      <c r="U29" s="4"/>
      <c r="V29" s="4"/>
      <c r="W29" s="4"/>
      <c r="X29" s="4"/>
    </row>
    <row r="30" spans="1:24" x14ac:dyDescent="0.2">
      <c r="A30" s="121"/>
      <c r="B30" s="86" t="s">
        <v>302</v>
      </c>
      <c r="C30" s="206">
        <v>2009</v>
      </c>
      <c r="D30" s="77" t="s">
        <v>92</v>
      </c>
      <c r="E30" s="101"/>
      <c r="F30" s="75"/>
      <c r="G30" s="102">
        <v>88.344999999999999</v>
      </c>
      <c r="H30" s="121"/>
      <c r="I30" s="262"/>
      <c r="J30" s="102">
        <v>47.094999999999999</v>
      </c>
      <c r="K30" s="173"/>
      <c r="L30" s="105"/>
      <c r="M30" s="194"/>
      <c r="N30" s="102">
        <v>48.93</v>
      </c>
      <c r="O30" s="298">
        <f t="shared" si="2"/>
        <v>184.37</v>
      </c>
      <c r="R30" s="47"/>
      <c r="S30" s="47"/>
      <c r="T30" s="4"/>
      <c r="U30" s="4"/>
      <c r="V30" s="4"/>
      <c r="W30" s="4"/>
      <c r="X30" s="4"/>
    </row>
    <row r="31" spans="1:24" ht="13.5" thickBot="1" x14ac:dyDescent="0.25">
      <c r="A31" s="162"/>
      <c r="B31" s="210" t="s">
        <v>101</v>
      </c>
      <c r="C31" s="219">
        <v>2009</v>
      </c>
      <c r="D31" s="166" t="s">
        <v>13</v>
      </c>
      <c r="E31" s="618">
        <v>88.825000000000003</v>
      </c>
      <c r="F31" s="161">
        <v>88.704999999999998</v>
      </c>
      <c r="G31" s="160"/>
      <c r="H31" s="162">
        <v>45.734999999999999</v>
      </c>
      <c r="I31" s="277"/>
      <c r="J31" s="160"/>
      <c r="K31" s="215">
        <v>45.84</v>
      </c>
      <c r="L31" s="278">
        <v>0</v>
      </c>
      <c r="M31" s="231">
        <v>48.61</v>
      </c>
      <c r="N31" s="160"/>
      <c r="O31" s="322">
        <f t="shared" si="2"/>
        <v>183.27500000000001</v>
      </c>
      <c r="R31" s="47"/>
      <c r="S31" s="47"/>
      <c r="T31" s="4"/>
      <c r="U31" s="4"/>
      <c r="V31" s="4"/>
      <c r="W31" s="4"/>
      <c r="X31" s="4"/>
    </row>
    <row r="32" spans="1:24" x14ac:dyDescent="0.2">
      <c r="A32" s="23"/>
      <c r="B32" s="51"/>
      <c r="C32" s="52"/>
      <c r="D32" s="23"/>
      <c r="E32" s="23"/>
      <c r="F32" s="23"/>
      <c r="G32" s="23"/>
      <c r="H32" s="23"/>
      <c r="I32" s="23"/>
      <c r="J32" s="23"/>
      <c r="K32" s="23"/>
      <c r="L32" s="53"/>
      <c r="M32" s="53"/>
      <c r="N32" s="53"/>
      <c r="O32" s="53"/>
      <c r="P32" s="23"/>
      <c r="Q32" s="23"/>
      <c r="R32" s="47"/>
      <c r="S32" s="47"/>
      <c r="T32" s="4"/>
      <c r="U32" s="4"/>
      <c r="V32" s="4"/>
      <c r="W32" s="4"/>
      <c r="X32" s="4"/>
    </row>
    <row r="33" spans="1:24" ht="15.75" x14ac:dyDescent="0.25">
      <c r="A33" s="33"/>
      <c r="B33" s="54" t="s">
        <v>31</v>
      </c>
      <c r="C33" s="55"/>
      <c r="D33" s="33"/>
      <c r="E33" s="33"/>
      <c r="F33" s="33"/>
      <c r="G33" s="54"/>
      <c r="H33" s="33"/>
      <c r="I33" s="54"/>
      <c r="J33" s="54"/>
      <c r="K33" s="54"/>
      <c r="L33" s="47"/>
      <c r="M33" s="47"/>
      <c r="N33" s="47"/>
      <c r="O33" s="47"/>
      <c r="P33" s="47"/>
      <c r="Q33" s="47"/>
      <c r="S33" s="4"/>
      <c r="T33" s="4"/>
      <c r="U33" s="4"/>
      <c r="V33" s="4"/>
      <c r="W33" s="4"/>
      <c r="X33" s="4"/>
    </row>
    <row r="34" spans="1:24" ht="15" x14ac:dyDescent="0.2">
      <c r="A34" s="32"/>
      <c r="B34" s="47" t="s">
        <v>21</v>
      </c>
      <c r="C34" s="49"/>
      <c r="D34" s="32"/>
      <c r="E34" s="32"/>
      <c r="F34" s="32"/>
      <c r="G34" s="47"/>
      <c r="H34" s="33"/>
      <c r="I34" s="47"/>
      <c r="J34" s="47"/>
      <c r="K34" s="47"/>
      <c r="L34" s="47"/>
      <c r="M34" s="47"/>
      <c r="N34" s="47"/>
      <c r="O34" s="47"/>
      <c r="P34" s="47"/>
      <c r="Q34" s="47"/>
      <c r="S34" s="4"/>
      <c r="T34" s="4"/>
      <c r="U34" s="4"/>
      <c r="V34" s="4"/>
      <c r="W34" s="4"/>
      <c r="X34" s="4"/>
    </row>
    <row r="35" spans="1:24" ht="16.5" thickBot="1" x14ac:dyDescent="0.3">
      <c r="A35" s="33"/>
      <c r="B35" s="912" t="s">
        <v>59</v>
      </c>
      <c r="C35" s="913"/>
      <c r="D35" s="913"/>
      <c r="E35" s="913"/>
      <c r="F35" s="913"/>
      <c r="G35" s="913"/>
      <c r="H35" s="913"/>
      <c r="I35" s="913"/>
      <c r="J35" s="913"/>
      <c r="K35" s="913"/>
      <c r="L35" s="914"/>
      <c r="M35" s="279"/>
      <c r="N35" s="47"/>
      <c r="O35" s="47"/>
      <c r="P35" s="47"/>
      <c r="Q35" s="47"/>
      <c r="S35" s="4"/>
      <c r="T35" s="4"/>
      <c r="U35" s="4"/>
      <c r="V35" s="4"/>
      <c r="W35" s="4"/>
      <c r="X35" s="4"/>
    </row>
    <row r="36" spans="1:24" ht="13.5" thickBot="1" x14ac:dyDescent="0.25">
      <c r="A36" s="114"/>
      <c r="B36" s="115" t="s">
        <v>2</v>
      </c>
      <c r="C36" s="116" t="s">
        <v>3</v>
      </c>
      <c r="D36" s="117" t="s">
        <v>22</v>
      </c>
      <c r="E36" s="103" t="s">
        <v>23</v>
      </c>
      <c r="F36" s="94" t="s">
        <v>85</v>
      </c>
      <c r="G36" s="285" t="s">
        <v>26</v>
      </c>
      <c r="H36" s="284" t="s">
        <v>24</v>
      </c>
      <c r="I36" s="104" t="s">
        <v>97</v>
      </c>
      <c r="J36" s="95" t="s">
        <v>27</v>
      </c>
      <c r="K36" s="103" t="s">
        <v>25</v>
      </c>
      <c r="L36" s="95" t="s">
        <v>96</v>
      </c>
      <c r="M36" s="280" t="s">
        <v>86</v>
      </c>
      <c r="N36" s="96" t="s">
        <v>28</v>
      </c>
      <c r="O36" s="93" t="s">
        <v>41</v>
      </c>
      <c r="P36" s="47"/>
      <c r="Q36" s="47"/>
      <c r="S36" s="4"/>
      <c r="T36" s="4"/>
      <c r="U36" s="4"/>
      <c r="V36" s="4"/>
      <c r="W36" s="4"/>
      <c r="X36" s="4"/>
    </row>
    <row r="37" spans="1:24" ht="13.5" thickBot="1" x14ac:dyDescent="0.25">
      <c r="A37" s="625"/>
      <c r="B37" s="696" t="s">
        <v>110</v>
      </c>
      <c r="C37" s="663">
        <v>2008</v>
      </c>
      <c r="D37" s="664" t="s">
        <v>10</v>
      </c>
      <c r="E37" s="697"/>
      <c r="F37" s="666"/>
      <c r="G37" s="700"/>
      <c r="H37" s="698"/>
      <c r="I37" s="701"/>
      <c r="J37" s="752">
        <v>48.634999999999998</v>
      </c>
      <c r="K37" s="698"/>
      <c r="L37" s="701"/>
      <c r="M37" s="668"/>
      <c r="N37" s="700"/>
      <c r="O37" s="703" t="s">
        <v>309</v>
      </c>
      <c r="P37" s="47"/>
      <c r="Q37" s="47"/>
      <c r="S37" s="4"/>
      <c r="T37" s="4"/>
      <c r="U37" s="4"/>
      <c r="V37" s="4"/>
      <c r="W37" s="4"/>
      <c r="X37" s="4"/>
    </row>
    <row r="38" spans="1:24" ht="15" x14ac:dyDescent="0.2">
      <c r="A38" s="32"/>
      <c r="B38" s="47"/>
      <c r="C38" s="49"/>
      <c r="D38" s="32"/>
      <c r="E38" s="32"/>
      <c r="F38" s="32"/>
      <c r="G38" s="47"/>
      <c r="H38" s="33"/>
      <c r="I38" s="47"/>
      <c r="J38" s="47"/>
      <c r="K38" s="47"/>
      <c r="L38" s="47"/>
      <c r="M38" s="47"/>
      <c r="N38" s="47"/>
      <c r="O38" s="47"/>
      <c r="P38" s="47"/>
      <c r="Q38" s="47"/>
      <c r="S38" s="47"/>
      <c r="T38" s="5"/>
      <c r="U38" s="5"/>
      <c r="V38" s="5"/>
      <c r="W38" s="5"/>
      <c r="X38" s="5"/>
    </row>
    <row r="39" spans="1:24" ht="16.5" thickBot="1" x14ac:dyDescent="0.3">
      <c r="A39" s="33"/>
      <c r="B39" s="912" t="s">
        <v>59</v>
      </c>
      <c r="C39" s="913"/>
      <c r="D39" s="913"/>
      <c r="E39" s="913"/>
      <c r="F39" s="913"/>
      <c r="G39" s="913"/>
      <c r="H39" s="913"/>
      <c r="I39" s="913"/>
      <c r="J39" s="913"/>
      <c r="K39" s="913"/>
      <c r="L39" s="914"/>
      <c r="M39" s="279"/>
      <c r="N39" s="47"/>
      <c r="O39" s="47"/>
      <c r="P39" s="47"/>
      <c r="Q39" s="47"/>
      <c r="S39" s="47"/>
      <c r="T39" s="4"/>
      <c r="U39" s="4"/>
      <c r="V39" s="4"/>
      <c r="W39" s="4"/>
      <c r="X39" s="4"/>
    </row>
    <row r="40" spans="1:24" ht="13.5" thickBot="1" x14ac:dyDescent="0.25">
      <c r="A40" s="114"/>
      <c r="B40" s="115" t="s">
        <v>2</v>
      </c>
      <c r="C40" s="116" t="s">
        <v>3</v>
      </c>
      <c r="D40" s="117" t="s">
        <v>22</v>
      </c>
      <c r="E40" s="103" t="s">
        <v>23</v>
      </c>
      <c r="F40" s="94" t="s">
        <v>85</v>
      </c>
      <c r="G40" s="285" t="s">
        <v>26</v>
      </c>
      <c r="H40" s="284" t="s">
        <v>24</v>
      </c>
      <c r="I40" s="104" t="s">
        <v>97</v>
      </c>
      <c r="J40" s="95" t="s">
        <v>27</v>
      </c>
      <c r="K40" s="103" t="s">
        <v>25</v>
      </c>
      <c r="L40" s="95" t="s">
        <v>96</v>
      </c>
      <c r="M40" s="280" t="s">
        <v>86</v>
      </c>
      <c r="N40" s="96" t="s">
        <v>28</v>
      </c>
      <c r="O40" s="93" t="s">
        <v>41</v>
      </c>
      <c r="S40" s="47"/>
      <c r="T40" s="5"/>
      <c r="U40" s="5"/>
      <c r="V40" s="5"/>
      <c r="W40" s="5"/>
      <c r="X40" s="5"/>
    </row>
    <row r="41" spans="1:24" x14ac:dyDescent="0.2">
      <c r="A41" s="742">
        <v>1</v>
      </c>
      <c r="B41" s="743" t="s">
        <v>110</v>
      </c>
      <c r="C41" s="706">
        <v>2008</v>
      </c>
      <c r="D41" s="707" t="s">
        <v>10</v>
      </c>
      <c r="E41" s="831">
        <v>92.8</v>
      </c>
      <c r="F41" s="97">
        <v>96.045000000000002</v>
      </c>
      <c r="G41" s="98">
        <v>97.66</v>
      </c>
      <c r="H41" s="122">
        <v>51.25</v>
      </c>
      <c r="I41" s="690"/>
      <c r="J41" s="753">
        <v>56.835000000000001</v>
      </c>
      <c r="K41" s="122">
        <v>0</v>
      </c>
      <c r="L41" s="169">
        <v>53.195</v>
      </c>
      <c r="M41" s="99">
        <v>54.17</v>
      </c>
      <c r="N41" s="98">
        <v>54.08</v>
      </c>
      <c r="O41" s="691">
        <f t="shared" ref="O41:O48" si="3">LARGE(E41:G41,1)+LARGE(H41:N41,1)+LARGE(H41:N41,2)</f>
        <v>208.66500000000002</v>
      </c>
      <c r="S41" s="47"/>
      <c r="T41" s="5"/>
      <c r="U41" s="5"/>
      <c r="V41" s="5"/>
      <c r="W41" s="5"/>
      <c r="X41" s="5"/>
    </row>
    <row r="42" spans="1:24" x14ac:dyDescent="0.2">
      <c r="A42" s="744">
        <v>2</v>
      </c>
      <c r="B42" s="732" t="s">
        <v>109</v>
      </c>
      <c r="C42" s="710">
        <v>2007</v>
      </c>
      <c r="D42" s="711" t="s">
        <v>103</v>
      </c>
      <c r="E42" s="101">
        <v>95.075000000000003</v>
      </c>
      <c r="F42" s="75">
        <v>96.795000000000002</v>
      </c>
      <c r="G42" s="102">
        <v>97.38</v>
      </c>
      <c r="H42" s="121">
        <v>53.255000000000003</v>
      </c>
      <c r="I42" s="675"/>
      <c r="J42" s="102">
        <v>53.47</v>
      </c>
      <c r="K42" s="121">
        <v>53.58</v>
      </c>
      <c r="L42" s="188">
        <v>51.18</v>
      </c>
      <c r="M42" s="77">
        <v>53.5</v>
      </c>
      <c r="N42" s="102">
        <v>53.16</v>
      </c>
      <c r="O42" s="754">
        <f t="shared" si="3"/>
        <v>204.45999999999998</v>
      </c>
      <c r="S42" s="47"/>
      <c r="T42" s="5"/>
      <c r="U42" s="5"/>
      <c r="V42" s="5"/>
      <c r="W42" s="5"/>
      <c r="X42" s="5"/>
    </row>
    <row r="43" spans="1:24" x14ac:dyDescent="0.2">
      <c r="A43" s="755">
        <v>3</v>
      </c>
      <c r="B43" s="745" t="s">
        <v>321</v>
      </c>
      <c r="C43" s="746">
        <v>2007</v>
      </c>
      <c r="D43" s="729" t="s">
        <v>10</v>
      </c>
      <c r="E43" s="26">
        <v>89.72</v>
      </c>
      <c r="F43" s="21">
        <v>97.045000000000002</v>
      </c>
      <c r="G43" s="25"/>
      <c r="H43" s="24">
        <v>52.52</v>
      </c>
      <c r="I43" s="692"/>
      <c r="J43" s="25"/>
      <c r="K43" s="24">
        <v>53.284999999999997</v>
      </c>
      <c r="L43" s="50">
        <v>52.2</v>
      </c>
      <c r="M43" s="22"/>
      <c r="N43" s="25"/>
      <c r="O43" s="693">
        <f t="shared" si="3"/>
        <v>202.85</v>
      </c>
      <c r="S43" s="47"/>
      <c r="T43" s="5"/>
      <c r="U43" s="5"/>
      <c r="V43" s="5"/>
      <c r="W43" s="5"/>
      <c r="X43" s="5"/>
    </row>
    <row r="44" spans="1:24" ht="13.5" thickBot="1" x14ac:dyDescent="0.25">
      <c r="A44" s="748">
        <v>4</v>
      </c>
      <c r="B44" s="749" t="s">
        <v>113</v>
      </c>
      <c r="C44" s="714">
        <v>2007</v>
      </c>
      <c r="D44" s="715" t="s">
        <v>115</v>
      </c>
      <c r="E44" s="80">
        <v>91.204999999999998</v>
      </c>
      <c r="F44" s="29">
        <v>92.95</v>
      </c>
      <c r="G44" s="31">
        <v>96.894999999999996</v>
      </c>
      <c r="H44" s="28">
        <v>51.625</v>
      </c>
      <c r="I44" s="676"/>
      <c r="J44" s="31">
        <v>52.85</v>
      </c>
      <c r="K44" s="28">
        <v>0</v>
      </c>
      <c r="L44" s="258">
        <v>50.22</v>
      </c>
      <c r="M44" s="78">
        <v>52.945</v>
      </c>
      <c r="N44" s="31">
        <v>52.454999999999998</v>
      </c>
      <c r="O44" s="694">
        <f t="shared" si="3"/>
        <v>202.69</v>
      </c>
      <c r="S44" s="47"/>
      <c r="T44" s="5"/>
      <c r="U44" s="5"/>
      <c r="V44" s="5"/>
      <c r="W44" s="5"/>
      <c r="X44" s="5"/>
    </row>
    <row r="45" spans="1:24" x14ac:dyDescent="0.2">
      <c r="A45" s="122"/>
      <c r="B45" s="840" t="s">
        <v>114</v>
      </c>
      <c r="C45" s="841">
        <v>2007</v>
      </c>
      <c r="D45" s="99" t="s">
        <v>13</v>
      </c>
      <c r="E45" s="831">
        <v>92.33</v>
      </c>
      <c r="F45" s="97">
        <v>93.655000000000001</v>
      </c>
      <c r="G45" s="98">
        <v>94.584999999999994</v>
      </c>
      <c r="H45" s="122">
        <v>51.14</v>
      </c>
      <c r="I45" s="169"/>
      <c r="J45" s="98">
        <v>53.774999999999999</v>
      </c>
      <c r="K45" s="833">
        <v>0</v>
      </c>
      <c r="L45" s="124">
        <v>51.024999999999999</v>
      </c>
      <c r="M45" s="842">
        <v>52.94</v>
      </c>
      <c r="N45" s="98">
        <v>53.445</v>
      </c>
      <c r="O45" s="292">
        <f t="shared" si="3"/>
        <v>201.80499999999998</v>
      </c>
      <c r="S45" s="47"/>
      <c r="T45" s="5"/>
      <c r="U45" s="5"/>
      <c r="V45" s="5"/>
      <c r="W45" s="5"/>
      <c r="X45" s="5"/>
    </row>
    <row r="46" spans="1:24" x14ac:dyDescent="0.2">
      <c r="A46" s="24"/>
      <c r="B46" s="86" t="s">
        <v>111</v>
      </c>
      <c r="C46" s="206">
        <v>2008</v>
      </c>
      <c r="D46" s="77" t="s">
        <v>10</v>
      </c>
      <c r="E46" s="101">
        <v>92.614999999999995</v>
      </c>
      <c r="F46" s="75"/>
      <c r="G46" s="102"/>
      <c r="H46" s="121"/>
      <c r="I46" s="262"/>
      <c r="J46" s="102">
        <v>51.674999999999997</v>
      </c>
      <c r="K46" s="173">
        <v>52.93</v>
      </c>
      <c r="L46" s="287">
        <v>0</v>
      </c>
      <c r="M46" s="281"/>
      <c r="N46" s="102">
        <v>47.185000000000002</v>
      </c>
      <c r="O46" s="298">
        <f t="shared" si="3"/>
        <v>197.21999999999997</v>
      </c>
      <c r="S46" s="47"/>
      <c r="T46" s="5"/>
      <c r="U46" s="5"/>
      <c r="V46" s="5"/>
      <c r="W46" s="5"/>
      <c r="X46" s="5"/>
    </row>
    <row r="47" spans="1:24" x14ac:dyDescent="0.2">
      <c r="A47" s="121"/>
      <c r="B47" s="86" t="s">
        <v>299</v>
      </c>
      <c r="C47" s="206">
        <v>2008</v>
      </c>
      <c r="D47" s="77" t="s">
        <v>103</v>
      </c>
      <c r="E47" s="101"/>
      <c r="F47" s="75">
        <v>93.334999999999994</v>
      </c>
      <c r="G47" s="102"/>
      <c r="H47" s="121"/>
      <c r="I47" s="188"/>
      <c r="J47" s="102"/>
      <c r="K47" s="173">
        <v>0</v>
      </c>
      <c r="L47" s="105"/>
      <c r="M47" s="194">
        <v>51.265000000000001</v>
      </c>
      <c r="N47" s="102">
        <v>51.055</v>
      </c>
      <c r="O47" s="298">
        <f t="shared" si="3"/>
        <v>195.655</v>
      </c>
      <c r="S47" s="47"/>
      <c r="T47" s="5"/>
      <c r="U47" s="5"/>
      <c r="V47" s="5"/>
      <c r="W47" s="5"/>
      <c r="X47" s="5"/>
    </row>
    <row r="48" spans="1:24" ht="13.5" thickBot="1" x14ac:dyDescent="0.25">
      <c r="A48" s="162"/>
      <c r="B48" s="210" t="s">
        <v>112</v>
      </c>
      <c r="C48" s="219">
        <v>2008</v>
      </c>
      <c r="D48" s="166" t="s">
        <v>29</v>
      </c>
      <c r="E48" s="618">
        <v>92.344999999999999</v>
      </c>
      <c r="F48" s="161">
        <v>93.625</v>
      </c>
      <c r="G48" s="160"/>
      <c r="H48" s="162">
        <v>51.16</v>
      </c>
      <c r="I48" s="189"/>
      <c r="J48" s="160"/>
      <c r="K48" s="215">
        <v>0</v>
      </c>
      <c r="L48" s="278">
        <v>49.61</v>
      </c>
      <c r="M48" s="231">
        <v>50.72</v>
      </c>
      <c r="N48" s="160"/>
      <c r="O48" s="322">
        <f t="shared" si="3"/>
        <v>195.505</v>
      </c>
      <c r="S48" s="47"/>
      <c r="T48" s="5"/>
      <c r="U48" s="5"/>
      <c r="V48" s="5"/>
      <c r="W48" s="5"/>
      <c r="X48" s="5"/>
    </row>
    <row r="49" spans="1:24" x14ac:dyDescent="0.2">
      <c r="A49" s="23"/>
      <c r="B49" s="51"/>
      <c r="C49" s="328"/>
      <c r="D49" s="23"/>
      <c r="E49" s="68"/>
      <c r="F49" s="23"/>
      <c r="G49" s="23"/>
      <c r="H49" s="23"/>
      <c r="I49" s="23"/>
      <c r="J49" s="23"/>
      <c r="K49" s="53"/>
      <c r="L49" s="53"/>
      <c r="M49" s="53"/>
      <c r="N49" s="23"/>
      <c r="O49" s="329"/>
      <c r="S49" s="47"/>
      <c r="T49" s="5"/>
      <c r="U49" s="5"/>
      <c r="V49" s="5"/>
      <c r="W49" s="5"/>
      <c r="X49" s="5"/>
    </row>
    <row r="50" spans="1:24" ht="15" x14ac:dyDescent="0.2">
      <c r="A50" s="58"/>
      <c r="B50" s="47" t="s">
        <v>30</v>
      </c>
      <c r="C50" s="59"/>
      <c r="D50" s="33"/>
      <c r="E50" s="33"/>
      <c r="F50" s="60"/>
      <c r="G50" s="33"/>
      <c r="H50" s="33"/>
      <c r="I50" s="33"/>
      <c r="J50" s="33"/>
      <c r="K50" s="33"/>
      <c r="L50" s="53"/>
      <c r="M50" s="53"/>
      <c r="N50" s="47"/>
      <c r="O50" s="53"/>
      <c r="P50" s="33"/>
      <c r="Q50" s="33"/>
      <c r="R50" s="47"/>
      <c r="S50" s="47"/>
      <c r="T50" s="4"/>
      <c r="U50" s="4"/>
      <c r="V50" s="4"/>
      <c r="W50" s="4"/>
      <c r="X50" s="4"/>
    </row>
    <row r="51" spans="1:24" ht="16.5" thickBot="1" x14ac:dyDescent="0.3">
      <c r="A51" s="58"/>
      <c r="B51" s="912" t="s">
        <v>60</v>
      </c>
      <c r="C51" s="913"/>
      <c r="D51" s="913"/>
      <c r="E51" s="913"/>
      <c r="F51" s="913"/>
      <c r="G51" s="913"/>
      <c r="H51" s="913"/>
      <c r="I51" s="913"/>
      <c r="J51" s="913"/>
      <c r="K51" s="913"/>
      <c r="L51" s="914"/>
      <c r="M51" s="279"/>
      <c r="N51" s="47"/>
      <c r="O51" s="53"/>
      <c r="P51" s="33"/>
      <c r="Q51" s="33"/>
      <c r="S51" s="23"/>
      <c r="T51" s="18"/>
      <c r="U51" s="63"/>
      <c r="V51" s="63"/>
      <c r="W51" s="18"/>
      <c r="X51" s="4"/>
    </row>
    <row r="52" spans="1:24" ht="13.5" thickBot="1" x14ac:dyDescent="0.25">
      <c r="A52" s="114"/>
      <c r="B52" s="115" t="s">
        <v>2</v>
      </c>
      <c r="C52" s="116" t="s">
        <v>3</v>
      </c>
      <c r="D52" s="115" t="s">
        <v>22</v>
      </c>
      <c r="E52" s="103" t="s">
        <v>23</v>
      </c>
      <c r="F52" s="94" t="s">
        <v>85</v>
      </c>
      <c r="G52" s="285" t="s">
        <v>26</v>
      </c>
      <c r="H52" s="284" t="s">
        <v>24</v>
      </c>
      <c r="I52" s="104" t="s">
        <v>97</v>
      </c>
      <c r="J52" s="95" t="s">
        <v>27</v>
      </c>
      <c r="K52" s="103" t="s">
        <v>25</v>
      </c>
      <c r="L52" s="95" t="s">
        <v>96</v>
      </c>
      <c r="M52" s="280" t="s">
        <v>86</v>
      </c>
      <c r="N52" s="96" t="s">
        <v>28</v>
      </c>
      <c r="O52" s="93" t="s">
        <v>41</v>
      </c>
      <c r="S52" s="23"/>
      <c r="T52" s="23"/>
      <c r="U52" s="68"/>
      <c r="V52" s="23"/>
      <c r="W52" s="68"/>
      <c r="X52" s="47"/>
    </row>
    <row r="53" spans="1:24" x14ac:dyDescent="0.2">
      <c r="A53" s="742">
        <v>1</v>
      </c>
      <c r="B53" s="743" t="s">
        <v>118</v>
      </c>
      <c r="C53" s="706">
        <v>2008</v>
      </c>
      <c r="D53" s="707" t="s">
        <v>13</v>
      </c>
      <c r="E53" s="831">
        <v>93.74</v>
      </c>
      <c r="F53" s="97">
        <v>94.754999999999995</v>
      </c>
      <c r="G53" s="98">
        <v>96.015000000000001</v>
      </c>
      <c r="H53" s="122">
        <v>51.454999999999998</v>
      </c>
      <c r="I53" s="169"/>
      <c r="J53" s="98">
        <v>53.255000000000003</v>
      </c>
      <c r="K53" s="122">
        <v>50.984999999999999</v>
      </c>
      <c r="L53" s="169">
        <v>51.314999999999998</v>
      </c>
      <c r="M53" s="97"/>
      <c r="N53" s="97"/>
      <c r="O53" s="691">
        <f t="shared" ref="O53" si="4">LARGE(E53:G53,1)+LARGE(H53:N53,1)+LARGE(H53:N53,2)</f>
        <v>200.72500000000002</v>
      </c>
      <c r="S53" s="23"/>
      <c r="T53" s="23"/>
      <c r="U53" s="68"/>
      <c r="V53" s="23"/>
      <c r="W53" s="68"/>
      <c r="X53" s="47"/>
    </row>
    <row r="54" spans="1:24" x14ac:dyDescent="0.2">
      <c r="A54" s="747">
        <v>2</v>
      </c>
      <c r="B54" s="745" t="s">
        <v>116</v>
      </c>
      <c r="C54" s="746">
        <v>2008</v>
      </c>
      <c r="D54" s="729" t="s">
        <v>10</v>
      </c>
      <c r="E54" s="26">
        <v>93.9</v>
      </c>
      <c r="F54" s="884"/>
      <c r="G54" s="25"/>
      <c r="H54" s="24">
        <v>50.634999999999998</v>
      </c>
      <c r="I54" s="263"/>
      <c r="J54" s="25">
        <v>51.545000000000002</v>
      </c>
      <c r="K54" s="24">
        <v>51.08</v>
      </c>
      <c r="L54" s="50">
        <v>51.375</v>
      </c>
      <c r="M54" s="21"/>
      <c r="N54" s="21">
        <v>51.265000000000001</v>
      </c>
      <c r="O54" s="693">
        <f t="shared" ref="O54:O63" si="5">LARGE(E54:G54,1)+LARGE(H54:N54,1)+LARGE(H54:N54,2)</f>
        <v>196.82</v>
      </c>
      <c r="S54" s="23"/>
      <c r="T54" s="23"/>
      <c r="U54" s="47"/>
      <c r="V54" s="47"/>
      <c r="W54" s="68"/>
      <c r="X54" s="47"/>
    </row>
    <row r="55" spans="1:24" x14ac:dyDescent="0.2">
      <c r="A55" s="747">
        <v>3</v>
      </c>
      <c r="B55" s="745" t="s">
        <v>117</v>
      </c>
      <c r="C55" s="746">
        <v>2008</v>
      </c>
      <c r="D55" s="729" t="s">
        <v>29</v>
      </c>
      <c r="E55" s="26">
        <v>93.784999999999997</v>
      </c>
      <c r="F55" s="21"/>
      <c r="G55" s="25">
        <v>93.694999999999993</v>
      </c>
      <c r="H55" s="24">
        <v>50.65</v>
      </c>
      <c r="I55" s="50"/>
      <c r="J55" s="25"/>
      <c r="K55" s="24">
        <v>0</v>
      </c>
      <c r="L55" s="50">
        <v>50.094999999999999</v>
      </c>
      <c r="M55" s="21"/>
      <c r="N55" s="21"/>
      <c r="O55" s="693">
        <f t="shared" si="5"/>
        <v>194.53</v>
      </c>
      <c r="S55" s="23"/>
      <c r="T55" s="23"/>
      <c r="U55" s="47"/>
      <c r="V55" s="47"/>
      <c r="W55" s="68"/>
      <c r="X55" s="47"/>
    </row>
    <row r="56" spans="1:24" ht="13.5" thickBot="1" x14ac:dyDescent="0.25">
      <c r="A56" s="748">
        <v>4</v>
      </c>
      <c r="B56" s="750" t="s">
        <v>315</v>
      </c>
      <c r="C56" s="751">
        <v>2007</v>
      </c>
      <c r="D56" s="715" t="s">
        <v>29</v>
      </c>
      <c r="E56" s="80"/>
      <c r="F56" s="29"/>
      <c r="G56" s="31">
        <v>93.364999999999995</v>
      </c>
      <c r="H56" s="28"/>
      <c r="I56" s="276"/>
      <c r="J56" s="31">
        <v>50.04</v>
      </c>
      <c r="K56" s="28">
        <v>0</v>
      </c>
      <c r="L56" s="276"/>
      <c r="M56" s="885"/>
      <c r="N56" s="29">
        <v>49.65</v>
      </c>
      <c r="O56" s="694">
        <f t="shared" si="5"/>
        <v>193.05500000000001</v>
      </c>
      <c r="S56" s="23"/>
      <c r="T56" s="23"/>
      <c r="U56" s="47"/>
      <c r="V56" s="47"/>
      <c r="W56" s="68"/>
      <c r="X56" s="47"/>
    </row>
    <row r="57" spans="1:24" x14ac:dyDescent="0.2">
      <c r="A57" s="122"/>
      <c r="B57" s="829" t="s">
        <v>180</v>
      </c>
      <c r="C57" s="830">
        <v>2007</v>
      </c>
      <c r="D57" s="99" t="s">
        <v>13</v>
      </c>
      <c r="E57" s="831">
        <v>86.915000000000006</v>
      </c>
      <c r="F57" s="97">
        <v>90.45</v>
      </c>
      <c r="G57" s="98"/>
      <c r="H57" s="122">
        <v>48.23</v>
      </c>
      <c r="I57" s="832"/>
      <c r="J57" s="98"/>
      <c r="K57" s="833">
        <v>50.475000000000001</v>
      </c>
      <c r="L57" s="834">
        <v>50.104999999999997</v>
      </c>
      <c r="M57" s="835">
        <v>48.68</v>
      </c>
      <c r="N57" s="97"/>
      <c r="O57" s="292">
        <f t="shared" si="5"/>
        <v>191.03</v>
      </c>
      <c r="S57" s="23"/>
      <c r="T57" s="23"/>
      <c r="U57" s="47"/>
      <c r="V57" s="47"/>
      <c r="W57" s="68"/>
      <c r="X57" s="47"/>
    </row>
    <row r="58" spans="1:24" x14ac:dyDescent="0.2">
      <c r="A58" s="24"/>
      <c r="B58" s="45" t="s">
        <v>123</v>
      </c>
      <c r="C58" s="216">
        <v>2008</v>
      </c>
      <c r="D58" s="22" t="s">
        <v>121</v>
      </c>
      <c r="E58" s="26">
        <v>89.71</v>
      </c>
      <c r="F58" s="21">
        <v>89.334999999999994</v>
      </c>
      <c r="G58" s="25"/>
      <c r="H58" s="24">
        <v>48.365000000000002</v>
      </c>
      <c r="I58" s="263"/>
      <c r="J58" s="25">
        <v>49.494999999999997</v>
      </c>
      <c r="K58" s="109">
        <v>0</v>
      </c>
      <c r="L58" s="288">
        <v>0</v>
      </c>
      <c r="M58" s="211">
        <v>48.65</v>
      </c>
      <c r="N58" s="21">
        <v>49.65</v>
      </c>
      <c r="O58" s="298">
        <f t="shared" si="5"/>
        <v>188.85499999999999</v>
      </c>
      <c r="S58" s="23"/>
      <c r="T58" s="23"/>
      <c r="U58" s="47"/>
      <c r="V58" s="47"/>
      <c r="W58" s="68"/>
      <c r="X58" s="47"/>
    </row>
    <row r="59" spans="1:24" x14ac:dyDescent="0.2">
      <c r="A59" s="24"/>
      <c r="B59" s="45" t="s">
        <v>274</v>
      </c>
      <c r="C59" s="216">
        <v>2008</v>
      </c>
      <c r="D59" s="22" t="s">
        <v>188</v>
      </c>
      <c r="E59" s="26"/>
      <c r="F59" s="21">
        <v>89.52</v>
      </c>
      <c r="G59" s="25"/>
      <c r="H59" s="24"/>
      <c r="I59" s="263"/>
      <c r="J59" s="25"/>
      <c r="K59" s="109"/>
      <c r="L59" s="288"/>
      <c r="M59" s="211">
        <v>49.104999999999997</v>
      </c>
      <c r="N59" s="21">
        <v>48.814999999999998</v>
      </c>
      <c r="O59" s="298">
        <f t="shared" si="5"/>
        <v>187.44</v>
      </c>
      <c r="S59" s="23"/>
      <c r="T59" s="23"/>
      <c r="U59" s="47"/>
      <c r="V59" s="47"/>
      <c r="W59" s="68"/>
      <c r="X59" s="47"/>
    </row>
    <row r="60" spans="1:24" x14ac:dyDescent="0.2">
      <c r="A60" s="121"/>
      <c r="B60" s="74" t="s">
        <v>122</v>
      </c>
      <c r="C60" s="208">
        <v>2008</v>
      </c>
      <c r="D60" s="261" t="s">
        <v>121</v>
      </c>
      <c r="E60" s="101">
        <v>86.5</v>
      </c>
      <c r="F60" s="75"/>
      <c r="G60" s="102"/>
      <c r="H60" s="121">
        <v>48.564999999999998</v>
      </c>
      <c r="I60" s="262"/>
      <c r="J60" s="102">
        <v>49.54</v>
      </c>
      <c r="K60" s="173">
        <v>0</v>
      </c>
      <c r="L60" s="287">
        <v>0</v>
      </c>
      <c r="M60" s="336"/>
      <c r="N60" s="75"/>
      <c r="O60" s="298">
        <f t="shared" si="5"/>
        <v>184.60499999999999</v>
      </c>
      <c r="S60" s="23"/>
      <c r="T60" s="23"/>
      <c r="U60" s="47"/>
      <c r="V60" s="47"/>
      <c r="W60" s="68"/>
      <c r="X60" s="47"/>
    </row>
    <row r="61" spans="1:24" x14ac:dyDescent="0.2">
      <c r="A61" s="121"/>
      <c r="B61" s="74" t="s">
        <v>119</v>
      </c>
      <c r="C61" s="208">
        <v>2007</v>
      </c>
      <c r="D61" s="261" t="s">
        <v>120</v>
      </c>
      <c r="E61" s="101">
        <v>90.575000000000003</v>
      </c>
      <c r="F61" s="75"/>
      <c r="G61" s="102"/>
      <c r="H61" s="121">
        <v>46.295000000000002</v>
      </c>
      <c r="I61" s="262"/>
      <c r="J61" s="102"/>
      <c r="K61" s="173">
        <v>0</v>
      </c>
      <c r="L61" s="287">
        <v>47.555</v>
      </c>
      <c r="M61" s="336"/>
      <c r="N61" s="75"/>
      <c r="O61" s="298">
        <f t="shared" si="5"/>
        <v>184.42500000000001</v>
      </c>
      <c r="S61" s="23"/>
      <c r="T61" s="23"/>
      <c r="U61" s="47"/>
      <c r="V61" s="47"/>
      <c r="W61" s="68"/>
      <c r="X61" s="47"/>
    </row>
    <row r="62" spans="1:24" x14ac:dyDescent="0.2">
      <c r="A62" s="24"/>
      <c r="B62" s="45" t="s">
        <v>181</v>
      </c>
      <c r="C62" s="216">
        <v>2008</v>
      </c>
      <c r="D62" s="22" t="s">
        <v>29</v>
      </c>
      <c r="E62" s="26">
        <v>86.715000000000003</v>
      </c>
      <c r="F62" s="21"/>
      <c r="G62" s="25"/>
      <c r="H62" s="24">
        <v>47.625</v>
      </c>
      <c r="I62" s="263"/>
      <c r="J62" s="25"/>
      <c r="K62" s="109">
        <v>0</v>
      </c>
      <c r="L62" s="288">
        <v>48.4</v>
      </c>
      <c r="M62" s="211"/>
      <c r="N62" s="21"/>
      <c r="O62" s="298">
        <f t="shared" si="5"/>
        <v>182.74</v>
      </c>
      <c r="S62" s="23"/>
      <c r="T62" s="23"/>
      <c r="U62" s="47"/>
      <c r="V62" s="47"/>
      <c r="W62" s="68"/>
      <c r="X62" s="47"/>
    </row>
    <row r="63" spans="1:24" ht="13.5" thickBot="1" x14ac:dyDescent="0.25">
      <c r="A63" s="162"/>
      <c r="B63" s="205" t="s">
        <v>270</v>
      </c>
      <c r="C63" s="836">
        <v>2007</v>
      </c>
      <c r="D63" s="837" t="s">
        <v>13</v>
      </c>
      <c r="E63" s="618"/>
      <c r="F63" s="161">
        <v>94.8</v>
      </c>
      <c r="G63" s="160"/>
      <c r="H63" s="162"/>
      <c r="I63" s="277"/>
      <c r="J63" s="160"/>
      <c r="K63" s="215">
        <v>51.56</v>
      </c>
      <c r="L63" s="838"/>
      <c r="M63" s="839">
        <v>0</v>
      </c>
      <c r="N63" s="161"/>
      <c r="O63" s="322">
        <f t="shared" si="5"/>
        <v>146.36000000000001</v>
      </c>
      <c r="S63" s="23"/>
      <c r="T63" s="23"/>
      <c r="U63" s="47"/>
      <c r="V63" s="47"/>
      <c r="W63" s="68"/>
      <c r="X63" s="47"/>
    </row>
    <row r="64" spans="1:24" x14ac:dyDescent="0.2">
      <c r="S64" s="23"/>
      <c r="T64" s="23"/>
      <c r="U64" s="47"/>
      <c r="V64" s="47"/>
      <c r="W64" s="68"/>
      <c r="X64" s="47"/>
    </row>
    <row r="65" spans="1:24" ht="15.75" x14ac:dyDescent="0.25">
      <c r="A65" s="33"/>
      <c r="B65" s="54" t="s">
        <v>32</v>
      </c>
      <c r="C65" s="55"/>
      <c r="D65" s="33"/>
      <c r="E65" s="33"/>
      <c r="F65" s="60"/>
      <c r="G65" s="33"/>
      <c r="H65" s="33"/>
      <c r="I65" s="33"/>
      <c r="J65" s="33"/>
      <c r="K65" s="33"/>
      <c r="L65" s="53"/>
      <c r="M65" s="53"/>
      <c r="N65" s="53"/>
      <c r="O65" s="53"/>
      <c r="P65" s="33"/>
      <c r="Q65" s="33"/>
      <c r="S65" s="67"/>
      <c r="T65" s="69"/>
      <c r="U65" s="53"/>
      <c r="V65" s="53"/>
      <c r="W65" s="69"/>
      <c r="X65" s="53"/>
    </row>
    <row r="66" spans="1:24" ht="15" x14ac:dyDescent="0.2">
      <c r="A66" s="32"/>
      <c r="B66" s="47" t="s">
        <v>34</v>
      </c>
      <c r="C66" s="59"/>
      <c r="D66" s="33"/>
      <c r="E66" s="33"/>
      <c r="F66" s="60"/>
      <c r="G66" s="33"/>
      <c r="H66" s="33"/>
      <c r="I66" s="33"/>
      <c r="J66" s="33"/>
      <c r="K66" s="23"/>
      <c r="L66" s="53"/>
      <c r="M66" s="53"/>
      <c r="N66" s="53"/>
      <c r="O66" s="53"/>
      <c r="P66" s="33"/>
      <c r="Q66" s="33"/>
      <c r="S66" s="67"/>
      <c r="T66" s="53"/>
      <c r="U66" s="53"/>
      <c r="V66" s="53"/>
      <c r="W66" s="33"/>
      <c r="X66" s="33"/>
    </row>
    <row r="67" spans="1:24" ht="16.5" thickBot="1" x14ac:dyDescent="0.3">
      <c r="A67" s="32"/>
      <c r="B67" s="912" t="s">
        <v>61</v>
      </c>
      <c r="C67" s="913"/>
      <c r="D67" s="913"/>
      <c r="E67" s="913"/>
      <c r="F67" s="913"/>
      <c r="G67" s="913"/>
      <c r="H67" s="913"/>
      <c r="I67" s="913"/>
      <c r="J67" s="913"/>
      <c r="K67" s="913"/>
      <c r="L67" s="914"/>
      <c r="M67" s="279"/>
      <c r="N67" s="53"/>
      <c r="O67" s="53"/>
      <c r="P67" s="33"/>
      <c r="Q67" s="33"/>
      <c r="S67" s="67"/>
      <c r="T67" s="53"/>
      <c r="U67" s="53"/>
      <c r="V67" s="53"/>
      <c r="W67" s="33"/>
      <c r="X67" s="33"/>
    </row>
    <row r="68" spans="1:24" ht="15.75" thickBot="1" x14ac:dyDescent="0.25">
      <c r="A68" s="114"/>
      <c r="B68" s="115" t="s">
        <v>2</v>
      </c>
      <c r="C68" s="116" t="s">
        <v>3</v>
      </c>
      <c r="D68" s="117" t="s">
        <v>22</v>
      </c>
      <c r="E68" s="103" t="s">
        <v>23</v>
      </c>
      <c r="F68" s="94" t="s">
        <v>85</v>
      </c>
      <c r="G68" s="285" t="s">
        <v>26</v>
      </c>
      <c r="H68" s="284" t="s">
        <v>24</v>
      </c>
      <c r="I68" s="104" t="s">
        <v>97</v>
      </c>
      <c r="J68" s="95" t="s">
        <v>27</v>
      </c>
      <c r="K68" s="103" t="s">
        <v>25</v>
      </c>
      <c r="L68" s="95" t="s">
        <v>96</v>
      </c>
      <c r="M68" s="280" t="s">
        <v>86</v>
      </c>
      <c r="N68" s="96" t="s">
        <v>28</v>
      </c>
      <c r="O68" s="93" t="s">
        <v>41</v>
      </c>
      <c r="P68" s="33"/>
      <c r="Q68" s="33"/>
      <c r="S68" s="67"/>
      <c r="T68" s="53"/>
      <c r="U68" s="53"/>
      <c r="V68" s="53"/>
      <c r="W68" s="33"/>
      <c r="X68" s="33"/>
    </row>
    <row r="69" spans="1:24" ht="15.75" thickBot="1" x14ac:dyDescent="0.25">
      <c r="A69" s="625"/>
      <c r="B69" s="626" t="s">
        <v>125</v>
      </c>
      <c r="C69" s="627">
        <v>2005</v>
      </c>
      <c r="D69" s="628" t="s">
        <v>10</v>
      </c>
      <c r="E69" s="629"/>
      <c r="F69" s="630"/>
      <c r="G69" s="880">
        <v>84.71</v>
      </c>
      <c r="H69" s="625"/>
      <c r="I69" s="631"/>
      <c r="J69" s="628"/>
      <c r="K69" s="286"/>
      <c r="L69" s="284"/>
      <c r="M69" s="632"/>
      <c r="N69" s="633"/>
      <c r="O69" s="703" t="s">
        <v>309</v>
      </c>
      <c r="P69" s="33"/>
      <c r="Q69" s="33"/>
      <c r="S69" s="67"/>
      <c r="T69" s="53"/>
      <c r="U69" s="53"/>
      <c r="V69" s="53"/>
      <c r="W69" s="33"/>
      <c r="X69" s="33"/>
    </row>
    <row r="70" spans="1:24" ht="15" x14ac:dyDescent="0.2">
      <c r="A70" s="32"/>
      <c r="B70" s="47"/>
      <c r="C70" s="59"/>
      <c r="D70" s="33"/>
      <c r="E70" s="33"/>
      <c r="F70" s="60"/>
      <c r="G70" s="33"/>
      <c r="H70" s="33"/>
      <c r="I70" s="33"/>
      <c r="J70" s="33"/>
      <c r="K70" s="23"/>
      <c r="L70" s="53"/>
      <c r="M70" s="53"/>
      <c r="N70" s="53"/>
      <c r="O70" s="53"/>
      <c r="P70" s="33"/>
      <c r="Q70" s="33"/>
      <c r="S70" s="67"/>
      <c r="T70" s="53"/>
      <c r="U70" s="53"/>
      <c r="V70" s="53"/>
      <c r="W70" s="33"/>
      <c r="X70" s="33"/>
    </row>
    <row r="71" spans="1:24" ht="16.5" thickBot="1" x14ac:dyDescent="0.3">
      <c r="A71" s="32"/>
      <c r="B71" s="912" t="s">
        <v>61</v>
      </c>
      <c r="C71" s="913"/>
      <c r="D71" s="913"/>
      <c r="E71" s="913"/>
      <c r="F71" s="913"/>
      <c r="G71" s="913"/>
      <c r="H71" s="913"/>
      <c r="I71" s="913"/>
      <c r="J71" s="913"/>
      <c r="K71" s="913"/>
      <c r="L71" s="914"/>
      <c r="M71" s="279"/>
      <c r="N71" s="53"/>
      <c r="O71" s="53"/>
      <c r="P71" s="33"/>
      <c r="Q71" s="33"/>
      <c r="S71" s="67"/>
      <c r="T71" s="69"/>
      <c r="U71" s="53"/>
      <c r="V71" s="53"/>
      <c r="W71" s="33"/>
      <c r="X71" s="33"/>
    </row>
    <row r="72" spans="1:24" ht="15.75" thickBot="1" x14ac:dyDescent="0.25">
      <c r="A72" s="114"/>
      <c r="B72" s="115" t="s">
        <v>2</v>
      </c>
      <c r="C72" s="116" t="s">
        <v>3</v>
      </c>
      <c r="D72" s="117" t="s">
        <v>22</v>
      </c>
      <c r="E72" s="103" t="s">
        <v>23</v>
      </c>
      <c r="F72" s="94" t="s">
        <v>85</v>
      </c>
      <c r="G72" s="285" t="s">
        <v>26</v>
      </c>
      <c r="H72" s="284" t="s">
        <v>24</v>
      </c>
      <c r="I72" s="104" t="s">
        <v>97</v>
      </c>
      <c r="J72" s="95" t="s">
        <v>27</v>
      </c>
      <c r="K72" s="103" t="s">
        <v>25</v>
      </c>
      <c r="L72" s="95" t="s">
        <v>96</v>
      </c>
      <c r="M72" s="280" t="s">
        <v>86</v>
      </c>
      <c r="N72" s="96" t="s">
        <v>28</v>
      </c>
      <c r="O72" s="93" t="s">
        <v>41</v>
      </c>
      <c r="S72" s="67"/>
      <c r="T72" s="53"/>
      <c r="U72" s="53"/>
      <c r="V72" s="53"/>
      <c r="W72" s="33"/>
      <c r="X72" s="33"/>
    </row>
    <row r="73" spans="1:24" ht="15" x14ac:dyDescent="0.2">
      <c r="A73" s="725">
        <v>1</v>
      </c>
      <c r="B73" s="770" t="s">
        <v>125</v>
      </c>
      <c r="C73" s="771">
        <v>2005</v>
      </c>
      <c r="D73" s="772" t="s">
        <v>10</v>
      </c>
      <c r="E73" s="845">
        <v>97.27</v>
      </c>
      <c r="F73" s="97"/>
      <c r="G73" s="753">
        <v>101.06</v>
      </c>
      <c r="H73" s="228"/>
      <c r="I73" s="690"/>
      <c r="J73" s="227"/>
      <c r="K73" s="228"/>
      <c r="L73" s="690"/>
      <c r="M73" s="229"/>
      <c r="N73" s="99">
        <v>55.54</v>
      </c>
      <c r="O73" s="691" t="e">
        <f t="shared" ref="O73" si="6">LARGE(E73:G73,1)+LARGE(H73:N73,1)+LARGE(H73:N73,2)</f>
        <v>#NUM!</v>
      </c>
      <c r="S73" s="67"/>
      <c r="T73" s="53"/>
      <c r="U73" s="53"/>
      <c r="V73" s="53"/>
      <c r="W73" s="33"/>
      <c r="X73" s="33"/>
    </row>
    <row r="74" spans="1:24" ht="15" x14ac:dyDescent="0.2">
      <c r="A74" s="779">
        <v>2</v>
      </c>
      <c r="B74" s="745" t="s">
        <v>124</v>
      </c>
      <c r="C74" s="746">
        <v>2005</v>
      </c>
      <c r="D74" s="773" t="s">
        <v>121</v>
      </c>
      <c r="E74" s="26">
        <v>100.6</v>
      </c>
      <c r="F74" s="21"/>
      <c r="G74" s="36">
        <v>99.27</v>
      </c>
      <c r="H74" s="24">
        <v>56.704999999999998</v>
      </c>
      <c r="I74" s="50"/>
      <c r="J74" s="25">
        <v>52.561999999999998</v>
      </c>
      <c r="K74" s="24">
        <v>0</v>
      </c>
      <c r="L74" s="50">
        <v>39.950000000000003</v>
      </c>
      <c r="M74" s="21"/>
      <c r="N74" s="21">
        <v>56.83</v>
      </c>
      <c r="O74" s="693">
        <f>LARGE(E74:G74,1)+LARGE(H74:N74,1)+LARGE(H74:N74,2)</f>
        <v>214.13499999999999</v>
      </c>
      <c r="S74" s="67"/>
      <c r="T74" s="53"/>
      <c r="U74" s="53"/>
      <c r="V74" s="53"/>
      <c r="W74" s="33"/>
      <c r="X74" s="33"/>
    </row>
    <row r="75" spans="1:24" ht="15" x14ac:dyDescent="0.2">
      <c r="A75" s="734">
        <v>3</v>
      </c>
      <c r="B75" s="774" t="s">
        <v>126</v>
      </c>
      <c r="C75" s="775">
        <v>2006</v>
      </c>
      <c r="D75" s="773" t="s">
        <v>13</v>
      </c>
      <c r="E75" s="223">
        <v>95.765000000000001</v>
      </c>
      <c r="F75" s="21"/>
      <c r="G75" s="25">
        <v>98.075000000000003</v>
      </c>
      <c r="H75" s="24">
        <v>32.299999999999997</v>
      </c>
      <c r="I75" s="263"/>
      <c r="J75" s="25">
        <v>56.125</v>
      </c>
      <c r="K75" s="24">
        <v>53.38</v>
      </c>
      <c r="L75" s="50">
        <v>0</v>
      </c>
      <c r="M75" s="22"/>
      <c r="N75" s="25">
        <v>54.945</v>
      </c>
      <c r="O75" s="693">
        <f>LARGE(E75:G75,1)+LARGE(H75:N75,1)+LARGE(H75:N75,2)</f>
        <v>209.14499999999998</v>
      </c>
      <c r="S75" s="67"/>
      <c r="T75" s="53"/>
      <c r="U75" s="53"/>
      <c r="V75" s="53"/>
      <c r="W75" s="33"/>
      <c r="X75" s="33"/>
    </row>
    <row r="76" spans="1:24" ht="15.75" thickBot="1" x14ac:dyDescent="0.25">
      <c r="A76" s="720">
        <v>4</v>
      </c>
      <c r="B76" s="776" t="s">
        <v>127</v>
      </c>
      <c r="C76" s="777">
        <v>2006</v>
      </c>
      <c r="D76" s="778" t="s">
        <v>13</v>
      </c>
      <c r="E76" s="881">
        <v>95.14</v>
      </c>
      <c r="F76" s="161">
        <v>97.765000000000001</v>
      </c>
      <c r="G76" s="882">
        <v>97.715000000000003</v>
      </c>
      <c r="H76" s="618">
        <v>52.14</v>
      </c>
      <c r="I76" s="189"/>
      <c r="J76" s="160"/>
      <c r="K76" s="162">
        <v>0</v>
      </c>
      <c r="L76" s="189">
        <v>51.994999999999997</v>
      </c>
      <c r="M76" s="166">
        <v>52.814999999999998</v>
      </c>
      <c r="N76" s="160">
        <v>55.69</v>
      </c>
      <c r="O76" s="694">
        <f t="shared" ref="O76" si="7">LARGE(E76:G76,1)+LARGE(H76:N76,1)+LARGE(H76:N76,2)</f>
        <v>206.26999999999998</v>
      </c>
      <c r="S76" s="67"/>
      <c r="T76" s="53"/>
      <c r="U76" s="53"/>
      <c r="V76" s="53"/>
      <c r="W76" s="33"/>
      <c r="X76" s="33"/>
    </row>
    <row r="77" spans="1:24" ht="15" x14ac:dyDescent="0.2">
      <c r="A77" s="122"/>
      <c r="B77" s="843" t="s">
        <v>185</v>
      </c>
      <c r="C77" s="844">
        <v>2005</v>
      </c>
      <c r="D77" s="98" t="s">
        <v>12</v>
      </c>
      <c r="E77" s="845">
        <v>94.35</v>
      </c>
      <c r="F77" s="97"/>
      <c r="G77" s="98">
        <v>95.25</v>
      </c>
      <c r="H77" s="122">
        <v>51.674999999999997</v>
      </c>
      <c r="I77" s="832"/>
      <c r="J77" s="98">
        <v>53.48</v>
      </c>
      <c r="K77" s="833">
        <v>52.01</v>
      </c>
      <c r="L77" s="124">
        <v>52.055</v>
      </c>
      <c r="M77" s="842">
        <v>53.72</v>
      </c>
      <c r="N77" s="99">
        <v>53.26</v>
      </c>
      <c r="O77" s="292">
        <f>LARGE(E77:G77,1)+LARGE(H77:N77,1)+LARGE(H77:N77,2)</f>
        <v>202.45</v>
      </c>
      <c r="S77" s="67"/>
      <c r="T77" s="53"/>
      <c r="U77" s="53"/>
      <c r="V77" s="53"/>
      <c r="W77" s="33"/>
      <c r="X77" s="33"/>
    </row>
    <row r="78" spans="1:24" ht="15" x14ac:dyDescent="0.2">
      <c r="A78" s="24"/>
      <c r="B78" s="56" t="s">
        <v>128</v>
      </c>
      <c r="C78" s="213">
        <v>2006</v>
      </c>
      <c r="D78" s="25" t="s">
        <v>10</v>
      </c>
      <c r="E78" s="223">
        <v>92.724999999999994</v>
      </c>
      <c r="F78" s="21">
        <v>93.65</v>
      </c>
      <c r="G78" s="25">
        <v>95.555000000000007</v>
      </c>
      <c r="H78" s="24">
        <v>52.16</v>
      </c>
      <c r="I78" s="50"/>
      <c r="J78" s="25"/>
      <c r="K78" s="109">
        <v>0</v>
      </c>
      <c r="L78" s="83">
        <v>51.975000000000001</v>
      </c>
      <c r="M78" s="193">
        <v>52.454999999999998</v>
      </c>
      <c r="N78" s="25"/>
      <c r="O78" s="298">
        <f>LARGE(E78:G78,1)+LARGE(H78:N78,1)+LARGE(H78:N78,2)</f>
        <v>200.17</v>
      </c>
      <c r="R78" s="33"/>
      <c r="S78" s="33"/>
      <c r="T78" s="2"/>
      <c r="U78" s="2"/>
      <c r="V78" s="2"/>
      <c r="W78" s="2"/>
      <c r="X78" s="2"/>
    </row>
    <row r="79" spans="1:24" ht="15" x14ac:dyDescent="0.2">
      <c r="A79" s="24"/>
      <c r="B79" s="168" t="s">
        <v>186</v>
      </c>
      <c r="C79" s="217">
        <v>2006</v>
      </c>
      <c r="D79" s="102" t="s">
        <v>10</v>
      </c>
      <c r="E79" s="197">
        <v>93.89</v>
      </c>
      <c r="F79" s="75">
        <v>93.28</v>
      </c>
      <c r="G79" s="102"/>
      <c r="H79" s="121">
        <v>51.604999999999997</v>
      </c>
      <c r="I79" s="188"/>
      <c r="J79" s="102"/>
      <c r="K79" s="173">
        <v>0</v>
      </c>
      <c r="L79" s="105">
        <v>50.43</v>
      </c>
      <c r="M79" s="194"/>
      <c r="N79" s="102"/>
      <c r="O79" s="298">
        <f>LARGE(E79:G79,1)+LARGE(H79:N79,1)+LARGE(H79:N79,2)</f>
        <v>195.92500000000001</v>
      </c>
      <c r="R79" s="33"/>
      <c r="S79" s="33"/>
      <c r="T79" s="2"/>
      <c r="U79" s="2"/>
      <c r="V79" s="2"/>
      <c r="W79" s="2"/>
      <c r="X79" s="2"/>
    </row>
    <row r="80" spans="1:24" ht="15.75" thickBot="1" x14ac:dyDescent="0.25">
      <c r="A80" s="162"/>
      <c r="B80" s="846" t="s">
        <v>187</v>
      </c>
      <c r="C80" s="334">
        <v>2005</v>
      </c>
      <c r="D80" s="160" t="s">
        <v>188</v>
      </c>
      <c r="E80" s="847">
        <v>91.14</v>
      </c>
      <c r="F80" s="161"/>
      <c r="G80" s="160"/>
      <c r="H80" s="162">
        <v>51.454999999999998</v>
      </c>
      <c r="I80" s="189"/>
      <c r="J80" s="160"/>
      <c r="K80" s="215">
        <v>0</v>
      </c>
      <c r="L80" s="278">
        <v>50.58</v>
      </c>
      <c r="M80" s="231"/>
      <c r="N80" s="160"/>
      <c r="O80" s="322">
        <f>LARGE(E80:G80,1)+LARGE(H80:N80,1)+LARGE(H80:N80,2)</f>
        <v>193.17500000000001</v>
      </c>
      <c r="R80" s="33"/>
      <c r="S80" s="33"/>
      <c r="T80" s="2"/>
      <c r="U80" s="2"/>
      <c r="V80" s="2"/>
      <c r="W80" s="2"/>
      <c r="X80" s="2"/>
    </row>
    <row r="81" spans="1:24" ht="15" x14ac:dyDescent="0.2">
      <c r="A81" s="23"/>
      <c r="B81" s="37"/>
      <c r="C81" s="61"/>
      <c r="D81" s="23"/>
      <c r="E81" s="23"/>
      <c r="F81" s="23"/>
      <c r="G81" s="23"/>
      <c r="H81" s="23"/>
      <c r="I81" s="53"/>
      <c r="J81" s="23"/>
      <c r="K81" s="23"/>
      <c r="L81" s="53"/>
      <c r="M81" s="53"/>
      <c r="N81" s="53"/>
      <c r="O81" s="53"/>
      <c r="P81" s="53"/>
      <c r="Q81" s="47"/>
      <c r="S81" s="53"/>
      <c r="T81" s="53"/>
      <c r="U81" s="53"/>
      <c r="V81" s="33"/>
      <c r="W81" s="33"/>
      <c r="X81" s="69"/>
    </row>
    <row r="82" spans="1:24" ht="15" x14ac:dyDescent="0.2">
      <c r="A82" s="23"/>
      <c r="B82" s="47" t="s">
        <v>46</v>
      </c>
      <c r="C82" s="59"/>
      <c r="D82" s="33"/>
      <c r="E82" s="33"/>
      <c r="F82" s="60"/>
      <c r="G82" s="33"/>
      <c r="H82" s="33"/>
      <c r="I82" s="33"/>
      <c r="J82" s="33"/>
      <c r="K82" s="33"/>
      <c r="L82" s="53"/>
      <c r="M82" s="53"/>
      <c r="N82" s="53"/>
      <c r="O82" s="53"/>
      <c r="P82" s="33"/>
      <c r="Q82" s="33"/>
      <c r="S82" s="53"/>
      <c r="T82" s="53"/>
      <c r="U82" s="53"/>
      <c r="V82" s="69"/>
      <c r="W82" s="23"/>
      <c r="X82" s="69"/>
    </row>
    <row r="83" spans="1:24" ht="16.5" thickBot="1" x14ac:dyDescent="0.3">
      <c r="A83" s="32"/>
      <c r="B83" s="912" t="s">
        <v>62</v>
      </c>
      <c r="C83" s="913"/>
      <c r="D83" s="913"/>
      <c r="E83" s="913"/>
      <c r="F83" s="913"/>
      <c r="G83" s="913"/>
      <c r="H83" s="913"/>
      <c r="I83" s="913"/>
      <c r="J83" s="913"/>
      <c r="K83" s="913"/>
      <c r="L83" s="914"/>
      <c r="M83" s="279"/>
      <c r="N83" s="53"/>
      <c r="O83" s="53"/>
      <c r="P83" s="33"/>
      <c r="Q83" s="33"/>
      <c r="S83" s="53"/>
      <c r="T83" s="53"/>
      <c r="U83" s="53"/>
      <c r="V83" s="69"/>
      <c r="W83" s="23"/>
      <c r="X83" s="69"/>
    </row>
    <row r="84" spans="1:24" ht="15.75" thickBot="1" x14ac:dyDescent="0.25">
      <c r="A84" s="32"/>
      <c r="B84" s="115" t="s">
        <v>2</v>
      </c>
      <c r="C84" s="116" t="s">
        <v>3</v>
      </c>
      <c r="D84" s="117" t="s">
        <v>22</v>
      </c>
      <c r="E84" s="103" t="s">
        <v>23</v>
      </c>
      <c r="F84" s="94" t="s">
        <v>85</v>
      </c>
      <c r="G84" s="285" t="s">
        <v>26</v>
      </c>
      <c r="H84" s="286" t="s">
        <v>24</v>
      </c>
      <c r="I84" s="104" t="s">
        <v>97</v>
      </c>
      <c r="J84" s="96" t="s">
        <v>27</v>
      </c>
      <c r="K84" s="94" t="s">
        <v>25</v>
      </c>
      <c r="L84" s="95" t="s">
        <v>96</v>
      </c>
      <c r="M84" s="280" t="s">
        <v>86</v>
      </c>
      <c r="N84" s="96" t="s">
        <v>28</v>
      </c>
      <c r="O84" s="93" t="s">
        <v>41</v>
      </c>
      <c r="P84" s="33"/>
      <c r="Q84" s="33"/>
      <c r="S84" s="53"/>
      <c r="T84" s="53"/>
      <c r="U84" s="53"/>
      <c r="V84" s="69"/>
      <c r="W84" s="23"/>
      <c r="X84" s="69"/>
    </row>
    <row r="85" spans="1:24" ht="15.75" thickBot="1" x14ac:dyDescent="0.25">
      <c r="A85" s="133"/>
      <c r="B85" s="840" t="s">
        <v>184</v>
      </c>
      <c r="C85" s="841">
        <v>2005</v>
      </c>
      <c r="D85" s="99" t="s">
        <v>29</v>
      </c>
      <c r="E85" s="122"/>
      <c r="F85" s="97"/>
      <c r="G85" s="98"/>
      <c r="H85" s="122"/>
      <c r="I85" s="832"/>
      <c r="J85" s="753">
        <v>46.18</v>
      </c>
      <c r="K85" s="658">
        <v>47.04</v>
      </c>
      <c r="L85" s="124"/>
      <c r="M85" s="842"/>
      <c r="N85" s="98"/>
      <c r="O85" s="338">
        <v>6</v>
      </c>
      <c r="P85" s="33"/>
      <c r="Q85" s="33"/>
      <c r="S85" s="53"/>
      <c r="T85" s="53"/>
      <c r="U85" s="53"/>
      <c r="V85" s="69"/>
      <c r="W85" s="23"/>
      <c r="X85" s="69"/>
    </row>
    <row r="86" spans="1:24" ht="15.75" thickBot="1" x14ac:dyDescent="0.25">
      <c r="A86" s="28"/>
      <c r="B86" s="210" t="s">
        <v>133</v>
      </c>
      <c r="C86" s="219">
        <v>2006</v>
      </c>
      <c r="D86" s="166" t="s">
        <v>29</v>
      </c>
      <c r="E86" s="162"/>
      <c r="F86" s="161"/>
      <c r="G86" s="160"/>
      <c r="H86" s="162"/>
      <c r="I86" s="277"/>
      <c r="J86" s="160"/>
      <c r="K86" s="215"/>
      <c r="L86" s="848">
        <v>46.225000000000001</v>
      </c>
      <c r="M86" s="231"/>
      <c r="N86" s="160"/>
      <c r="O86" s="338">
        <v>3</v>
      </c>
      <c r="P86" s="33"/>
      <c r="Q86" s="33"/>
      <c r="S86" s="53"/>
      <c r="T86" s="53"/>
      <c r="U86" s="53"/>
      <c r="V86" s="69"/>
      <c r="W86" s="23"/>
      <c r="X86" s="69"/>
    </row>
    <row r="87" spans="1:24" ht="15" x14ac:dyDescent="0.2">
      <c r="A87" s="23"/>
      <c r="B87" s="51"/>
      <c r="C87" s="328"/>
      <c r="D87" s="23"/>
      <c r="E87" s="23"/>
      <c r="F87" s="23"/>
      <c r="G87" s="23"/>
      <c r="H87" s="23"/>
      <c r="I87" s="68"/>
      <c r="J87" s="23"/>
      <c r="K87" s="53"/>
      <c r="L87" s="53"/>
      <c r="M87" s="53"/>
      <c r="N87" s="23"/>
      <c r="O87" s="337"/>
      <c r="P87" s="33"/>
      <c r="Q87" s="33"/>
      <c r="S87" s="53"/>
      <c r="T87" s="53"/>
      <c r="U87" s="53"/>
      <c r="V87" s="69"/>
      <c r="W87" s="23"/>
      <c r="X87" s="69"/>
    </row>
    <row r="88" spans="1:24" ht="16.5" thickBot="1" x14ac:dyDescent="0.3">
      <c r="A88" s="32"/>
      <c r="B88" s="912" t="s">
        <v>62</v>
      </c>
      <c r="C88" s="913"/>
      <c r="D88" s="913"/>
      <c r="E88" s="913"/>
      <c r="F88" s="913"/>
      <c r="G88" s="913"/>
      <c r="H88" s="913"/>
      <c r="I88" s="913"/>
      <c r="J88" s="913"/>
      <c r="K88" s="913"/>
      <c r="L88" s="914"/>
      <c r="M88" s="279"/>
      <c r="N88" s="53"/>
      <c r="O88" s="53"/>
      <c r="P88" s="33"/>
      <c r="Q88" s="33"/>
      <c r="S88" s="53"/>
      <c r="T88" s="53"/>
      <c r="U88" s="53"/>
      <c r="V88" s="33"/>
      <c r="W88" s="33"/>
      <c r="X88" s="33"/>
    </row>
    <row r="89" spans="1:24" ht="15.75" thickBot="1" x14ac:dyDescent="0.25">
      <c r="A89" s="32"/>
      <c r="B89" s="115" t="s">
        <v>2</v>
      </c>
      <c r="C89" s="116" t="s">
        <v>3</v>
      </c>
      <c r="D89" s="117" t="s">
        <v>22</v>
      </c>
      <c r="E89" s="103" t="s">
        <v>23</v>
      </c>
      <c r="F89" s="94" t="s">
        <v>85</v>
      </c>
      <c r="G89" s="285" t="s">
        <v>26</v>
      </c>
      <c r="H89" s="286" t="s">
        <v>24</v>
      </c>
      <c r="I89" s="104" t="s">
        <v>97</v>
      </c>
      <c r="J89" s="96" t="s">
        <v>27</v>
      </c>
      <c r="K89" s="94" t="s">
        <v>25</v>
      </c>
      <c r="L89" s="95" t="s">
        <v>96</v>
      </c>
      <c r="M89" s="280" t="s">
        <v>86</v>
      </c>
      <c r="N89" s="96" t="s">
        <v>28</v>
      </c>
      <c r="O89" s="93" t="s">
        <v>41</v>
      </c>
      <c r="S89" s="53"/>
      <c r="T89" s="53"/>
      <c r="U89" s="53"/>
      <c r="V89" s="33"/>
      <c r="W89" s="33"/>
      <c r="X89" s="33"/>
    </row>
    <row r="90" spans="1:24" ht="15" x14ac:dyDescent="0.2">
      <c r="A90" s="704">
        <v>2</v>
      </c>
      <c r="B90" s="743" t="s">
        <v>184</v>
      </c>
      <c r="C90" s="706">
        <v>2005</v>
      </c>
      <c r="D90" s="707" t="s">
        <v>29</v>
      </c>
      <c r="E90" s="122"/>
      <c r="F90" s="97"/>
      <c r="G90" s="98"/>
      <c r="H90" s="122"/>
      <c r="I90" s="832"/>
      <c r="J90" s="98"/>
      <c r="K90" s="658">
        <v>55.14</v>
      </c>
      <c r="L90" s="690"/>
      <c r="M90" s="229"/>
      <c r="N90" s="227"/>
      <c r="O90" s="691" t="e">
        <f t="shared" ref="O90:O95" si="8">LARGE(E90:G90,1)+LARGE(H90:N90,1)+LARGE(H90:N90,2)</f>
        <v>#NUM!</v>
      </c>
      <c r="S90" s="53"/>
      <c r="T90" s="53"/>
      <c r="U90" s="53"/>
      <c r="V90" s="33"/>
      <c r="W90" s="33"/>
      <c r="X90" s="33"/>
    </row>
    <row r="91" spans="1:24" ht="15" x14ac:dyDescent="0.2">
      <c r="A91" s="728">
        <v>2</v>
      </c>
      <c r="B91" s="732" t="s">
        <v>133</v>
      </c>
      <c r="C91" s="710">
        <v>2006</v>
      </c>
      <c r="D91" s="711" t="s">
        <v>29</v>
      </c>
      <c r="E91" s="121">
        <v>93.965000000000003</v>
      </c>
      <c r="F91" s="75"/>
      <c r="G91" s="102"/>
      <c r="H91" s="121">
        <v>51.58</v>
      </c>
      <c r="I91" s="262"/>
      <c r="J91" s="102">
        <v>52.39</v>
      </c>
      <c r="K91" s="121">
        <v>53.774999999999999</v>
      </c>
      <c r="L91" s="330">
        <v>54.475000000000001</v>
      </c>
      <c r="M91" s="283"/>
      <c r="N91" s="102">
        <v>51.712000000000003</v>
      </c>
      <c r="O91" s="754">
        <f t="shared" si="8"/>
        <v>202.215</v>
      </c>
      <c r="S91" s="53"/>
      <c r="T91" s="53"/>
      <c r="U91" s="53"/>
      <c r="V91" s="33"/>
      <c r="W91" s="33"/>
      <c r="X91" s="33"/>
    </row>
    <row r="92" spans="1:24" ht="15" x14ac:dyDescent="0.2">
      <c r="A92" s="734">
        <v>3</v>
      </c>
      <c r="B92" s="745" t="s">
        <v>130</v>
      </c>
      <c r="C92" s="746">
        <v>2005</v>
      </c>
      <c r="D92" s="729" t="s">
        <v>11</v>
      </c>
      <c r="E92" s="26">
        <v>94.534999999999997</v>
      </c>
      <c r="F92" s="21"/>
      <c r="G92" s="25">
        <v>96.64</v>
      </c>
      <c r="H92" s="24">
        <v>52.03</v>
      </c>
      <c r="I92" s="50"/>
      <c r="J92" s="25">
        <v>51.84</v>
      </c>
      <c r="K92" s="24">
        <v>53.11</v>
      </c>
      <c r="L92" s="50">
        <v>52.81</v>
      </c>
      <c r="M92" s="22"/>
      <c r="N92" s="25">
        <v>52.835000000000001</v>
      </c>
      <c r="O92" s="693">
        <f>LARGE(E92:G92,1)+LARGE(H92:N92,1)+LARGE(H92:N92,2)</f>
        <v>202.58500000000001</v>
      </c>
      <c r="S92" s="53"/>
      <c r="T92" s="53"/>
      <c r="U92" s="53"/>
      <c r="V92" s="33"/>
      <c r="W92" s="33"/>
      <c r="X92" s="33"/>
    </row>
    <row r="93" spans="1:24" ht="15.75" thickBot="1" x14ac:dyDescent="0.25">
      <c r="A93" s="730">
        <v>4</v>
      </c>
      <c r="B93" s="780" t="s">
        <v>129</v>
      </c>
      <c r="C93" s="781">
        <v>2005</v>
      </c>
      <c r="D93" s="723" t="s">
        <v>29</v>
      </c>
      <c r="E93" s="618">
        <v>96.844999999999999</v>
      </c>
      <c r="F93" s="883">
        <v>94.465000000000003</v>
      </c>
      <c r="G93" s="160"/>
      <c r="H93" s="618">
        <v>52.28</v>
      </c>
      <c r="I93" s="277"/>
      <c r="J93" s="160">
        <v>52.81</v>
      </c>
      <c r="K93" s="162">
        <v>24.64</v>
      </c>
      <c r="L93" s="189">
        <v>52.284999999999997</v>
      </c>
      <c r="M93" s="166">
        <v>49.09</v>
      </c>
      <c r="N93" s="160">
        <v>52.61</v>
      </c>
      <c r="O93" s="694">
        <f t="shared" si="8"/>
        <v>202.26499999999999</v>
      </c>
      <c r="S93" s="53"/>
      <c r="T93" s="53"/>
      <c r="U93" s="53"/>
      <c r="V93" s="33"/>
      <c r="W93" s="33"/>
      <c r="X93" s="33"/>
    </row>
    <row r="94" spans="1:24" ht="15" x14ac:dyDescent="0.2">
      <c r="A94" s="122"/>
      <c r="B94" s="840" t="s">
        <v>131</v>
      </c>
      <c r="C94" s="841">
        <v>2006</v>
      </c>
      <c r="D94" s="99" t="s">
        <v>132</v>
      </c>
      <c r="E94" s="122">
        <v>94.37</v>
      </c>
      <c r="F94" s="97">
        <v>95.754999999999995</v>
      </c>
      <c r="G94" s="98"/>
      <c r="H94" s="122">
        <v>51.365000000000002</v>
      </c>
      <c r="I94" s="169"/>
      <c r="J94" s="98"/>
      <c r="K94" s="833">
        <v>52.57</v>
      </c>
      <c r="L94" s="124">
        <v>51.62</v>
      </c>
      <c r="M94" s="842"/>
      <c r="N94" s="98"/>
      <c r="O94" s="292">
        <f t="shared" si="8"/>
        <v>199.94499999999999</v>
      </c>
      <c r="S94" s="53"/>
      <c r="T94" s="53"/>
      <c r="U94" s="53"/>
      <c r="V94" s="33"/>
      <c r="W94" s="33"/>
      <c r="X94" s="33"/>
    </row>
    <row r="95" spans="1:24" ht="15" x14ac:dyDescent="0.2">
      <c r="A95" s="123"/>
      <c r="B95" s="44" t="s">
        <v>134</v>
      </c>
      <c r="C95" s="209">
        <v>2005</v>
      </c>
      <c r="D95" s="22" t="s">
        <v>10</v>
      </c>
      <c r="E95" s="24">
        <v>93.55</v>
      </c>
      <c r="F95" s="21">
        <v>93.715000000000003</v>
      </c>
      <c r="G95" s="25"/>
      <c r="H95" s="24">
        <v>51.204999999999998</v>
      </c>
      <c r="I95" s="263"/>
      <c r="J95" s="25"/>
      <c r="K95" s="109">
        <v>51.26</v>
      </c>
      <c r="L95" s="83">
        <v>51.195</v>
      </c>
      <c r="M95" s="193"/>
      <c r="N95" s="25"/>
      <c r="O95" s="298">
        <f t="shared" si="8"/>
        <v>196.18</v>
      </c>
      <c r="S95" s="53"/>
      <c r="T95" s="53"/>
      <c r="U95" s="53"/>
      <c r="V95" s="33"/>
      <c r="W95" s="33"/>
      <c r="X95" s="33"/>
    </row>
    <row r="96" spans="1:24" ht="15.75" thickBot="1" x14ac:dyDescent="0.25">
      <c r="A96" s="28"/>
      <c r="B96" s="210" t="s">
        <v>297</v>
      </c>
      <c r="C96" s="219">
        <v>2005</v>
      </c>
      <c r="D96" s="166" t="s">
        <v>10</v>
      </c>
      <c r="E96" s="162"/>
      <c r="F96" s="161">
        <v>92.54</v>
      </c>
      <c r="G96" s="160"/>
      <c r="H96" s="162"/>
      <c r="I96" s="277"/>
      <c r="J96" s="160"/>
      <c r="K96" s="215"/>
      <c r="L96" s="278">
        <v>0</v>
      </c>
      <c r="M96" s="231">
        <v>51.36</v>
      </c>
      <c r="N96" s="160"/>
      <c r="O96" s="322">
        <f t="shared" ref="O96" si="9">LARGE(E96:G96,1)+LARGE(H96:N96,1)+LARGE(H96:N96,2)</f>
        <v>143.9</v>
      </c>
      <c r="S96" s="53"/>
      <c r="T96" s="53"/>
      <c r="U96" s="53"/>
      <c r="V96" s="33"/>
      <c r="W96" s="33"/>
      <c r="X96" s="33"/>
    </row>
    <row r="97" spans="1:24" ht="15" x14ac:dyDescent="0.2">
      <c r="A97" s="23"/>
      <c r="B97" s="58"/>
      <c r="C97" s="59"/>
      <c r="D97" s="33"/>
      <c r="E97" s="33"/>
      <c r="F97" s="60"/>
      <c r="G97" s="33"/>
      <c r="H97" s="33"/>
      <c r="I97" s="33"/>
      <c r="J97" s="33"/>
      <c r="K97" s="33"/>
      <c r="L97" s="53"/>
      <c r="M97" s="53"/>
      <c r="N97" s="33"/>
      <c r="O97" s="33"/>
      <c r="P97" s="33"/>
      <c r="Q97" s="33"/>
      <c r="S97" s="53"/>
      <c r="T97" s="53"/>
      <c r="U97" s="53"/>
      <c r="V97" s="69"/>
      <c r="W97" s="33"/>
      <c r="X97" s="69"/>
    </row>
    <row r="98" spans="1:24" ht="15.75" x14ac:dyDescent="0.25">
      <c r="A98" s="58"/>
      <c r="B98" s="54" t="s">
        <v>33</v>
      </c>
      <c r="C98" s="55"/>
      <c r="D98" s="33"/>
      <c r="E98" s="33"/>
      <c r="F98" s="60"/>
      <c r="G98" s="33"/>
      <c r="H98" s="33"/>
      <c r="I98" s="33"/>
      <c r="J98" s="33"/>
      <c r="K98" s="33"/>
      <c r="L98" s="53"/>
      <c r="M98" s="53"/>
      <c r="N98" s="53"/>
      <c r="O98" s="33"/>
      <c r="P98" s="33"/>
      <c r="Q98" s="33"/>
      <c r="S98" s="69"/>
      <c r="T98" s="53"/>
      <c r="U98" s="53"/>
      <c r="V98" s="33"/>
      <c r="W98" s="33"/>
      <c r="X98" s="33"/>
    </row>
    <row r="99" spans="1:24" ht="15" x14ac:dyDescent="0.2">
      <c r="A99" s="33"/>
      <c r="B99" s="47" t="s">
        <v>47</v>
      </c>
      <c r="C99" s="59"/>
      <c r="D99" s="33"/>
      <c r="E99" s="33"/>
      <c r="F99" s="60"/>
      <c r="G99" s="33"/>
      <c r="H99" s="33"/>
      <c r="I99" s="33"/>
      <c r="J99" s="33"/>
      <c r="K99" s="33"/>
      <c r="L99" s="53"/>
      <c r="M99" s="53"/>
      <c r="N99" s="53"/>
      <c r="O99" s="53"/>
      <c r="P99" s="67"/>
      <c r="Q99" s="67"/>
      <c r="S99" s="69"/>
      <c r="T99" s="53"/>
      <c r="U99" s="53"/>
      <c r="V99" s="69"/>
      <c r="W99" s="53"/>
      <c r="X99" s="69"/>
    </row>
    <row r="100" spans="1:24" ht="15.75" thickBot="1" x14ac:dyDescent="0.25">
      <c r="A100" s="32"/>
      <c r="B100" s="916" t="s">
        <v>63</v>
      </c>
      <c r="C100" s="917"/>
      <c r="D100" s="917"/>
      <c r="E100" s="917"/>
      <c r="F100" s="917"/>
      <c r="G100" s="917"/>
      <c r="H100" s="917"/>
      <c r="I100" s="917"/>
      <c r="J100" s="917"/>
      <c r="K100" s="917"/>
      <c r="L100" s="917"/>
      <c r="M100" s="917"/>
      <c r="N100" s="53"/>
      <c r="P100" s="67"/>
      <c r="Q100" s="67"/>
      <c r="S100" s="53"/>
      <c r="T100" s="53"/>
      <c r="U100" s="53"/>
      <c r="V100" s="33"/>
      <c r="W100" s="33"/>
      <c r="X100" s="69"/>
    </row>
    <row r="101" spans="1:24" ht="15.75" thickBot="1" x14ac:dyDescent="0.25">
      <c r="A101" s="32"/>
      <c r="B101" s="115" t="s">
        <v>2</v>
      </c>
      <c r="C101" s="116" t="s">
        <v>3</v>
      </c>
      <c r="D101" s="117" t="s">
        <v>22</v>
      </c>
      <c r="E101" s="269" t="s">
        <v>14</v>
      </c>
      <c r="F101" s="269" t="s">
        <v>89</v>
      </c>
      <c r="G101" s="289" t="s">
        <v>16</v>
      </c>
      <c r="H101" s="290" t="s">
        <v>65</v>
      </c>
      <c r="I101" s="290" t="s">
        <v>87</v>
      </c>
      <c r="J101" s="269" t="s">
        <v>35</v>
      </c>
      <c r="K101" s="269" t="s">
        <v>98</v>
      </c>
      <c r="L101" s="269" t="s">
        <v>88</v>
      </c>
      <c r="M101" s="269" t="s">
        <v>99</v>
      </c>
      <c r="N101" s="284" t="s">
        <v>18</v>
      </c>
      <c r="O101" s="93" t="s">
        <v>41</v>
      </c>
      <c r="P101" s="67"/>
      <c r="Q101" s="67"/>
      <c r="S101" s="69"/>
      <c r="T101" s="53"/>
      <c r="U101" s="53"/>
      <c r="V101" s="33"/>
      <c r="W101" s="33"/>
      <c r="X101" s="69"/>
    </row>
    <row r="102" spans="1:24" ht="15" x14ac:dyDescent="0.2">
      <c r="A102" s="133"/>
      <c r="B102" s="264" t="s">
        <v>211</v>
      </c>
      <c r="C102" s="265">
        <v>2004</v>
      </c>
      <c r="D102" s="99" t="s">
        <v>120</v>
      </c>
      <c r="E102" s="122">
        <v>107.63500000000001</v>
      </c>
      <c r="F102" s="97">
        <v>110.205</v>
      </c>
      <c r="G102" s="98"/>
      <c r="H102" s="122">
        <v>6.5</v>
      </c>
      <c r="I102" s="169">
        <v>57.19</v>
      </c>
      <c r="J102" s="98"/>
      <c r="K102" s="127"/>
      <c r="L102" s="97">
        <v>58.66</v>
      </c>
      <c r="M102" s="99"/>
      <c r="N102" s="98"/>
      <c r="O102" s="292">
        <f t="shared" ref="O102" si="10">LARGE(E102:G102,1)+LARGE(H102:N102,1)+LARGE(H102:N102,2)</f>
        <v>226.05500000000001</v>
      </c>
      <c r="P102" s="67"/>
      <c r="Q102" s="67"/>
      <c r="S102" s="69"/>
      <c r="T102" s="53"/>
      <c r="U102" s="53"/>
      <c r="V102" s="33"/>
      <c r="W102" s="33"/>
      <c r="X102" s="69"/>
    </row>
    <row r="103" spans="1:24" ht="15" x14ac:dyDescent="0.2">
      <c r="A103" s="673"/>
      <c r="B103" s="64" t="s">
        <v>210</v>
      </c>
      <c r="C103" s="212">
        <v>2004</v>
      </c>
      <c r="D103" s="22" t="s">
        <v>103</v>
      </c>
      <c r="E103" s="26">
        <v>107.66500000000001</v>
      </c>
      <c r="F103" s="21">
        <v>108.42</v>
      </c>
      <c r="G103" s="25">
        <v>108.02</v>
      </c>
      <c r="H103" s="26">
        <v>0</v>
      </c>
      <c r="I103" s="50">
        <v>57.384999999999998</v>
      </c>
      <c r="J103" s="25">
        <v>58.39</v>
      </c>
      <c r="K103" s="260"/>
      <c r="L103" s="21">
        <v>12.56</v>
      </c>
      <c r="M103" s="22"/>
      <c r="N103" s="25">
        <v>56.75</v>
      </c>
      <c r="O103" s="298">
        <f t="shared" ref="O103:O111" si="11">LARGE(E103:G103,1)+LARGE(H103:N103,1)+LARGE(H103:N103,2)</f>
        <v>224.19499999999999</v>
      </c>
      <c r="P103" s="67"/>
      <c r="Q103" s="67"/>
      <c r="S103" s="53"/>
      <c r="T103" s="53"/>
      <c r="U103" s="53"/>
      <c r="V103" s="33"/>
      <c r="W103" s="33"/>
      <c r="X103" s="33"/>
    </row>
    <row r="104" spans="1:24" ht="15" x14ac:dyDescent="0.2">
      <c r="A104" s="249"/>
      <c r="B104" s="76" t="s">
        <v>194</v>
      </c>
      <c r="C104" s="214">
        <v>2002</v>
      </c>
      <c r="D104" s="77" t="s">
        <v>29</v>
      </c>
      <c r="E104" s="101">
        <v>103.395</v>
      </c>
      <c r="F104" s="75">
        <v>109.13500000000001</v>
      </c>
      <c r="G104" s="102"/>
      <c r="H104" s="121">
        <v>57.6</v>
      </c>
      <c r="I104" s="105">
        <v>56.564999999999998</v>
      </c>
      <c r="J104" s="102"/>
      <c r="K104" s="261">
        <v>41.12</v>
      </c>
      <c r="L104" s="156"/>
      <c r="M104" s="282"/>
      <c r="N104" s="106"/>
      <c r="O104" s="298">
        <f t="shared" si="11"/>
        <v>223.3</v>
      </c>
      <c r="P104" s="67"/>
      <c r="Q104" s="67"/>
      <c r="R104" s="33"/>
      <c r="S104" s="33"/>
      <c r="T104" s="2"/>
      <c r="U104" s="2"/>
      <c r="V104" s="2"/>
      <c r="W104" s="2"/>
      <c r="X104" s="2"/>
    </row>
    <row r="105" spans="1:24" ht="15" x14ac:dyDescent="0.2">
      <c r="A105" s="187"/>
      <c r="B105" s="64" t="s">
        <v>214</v>
      </c>
      <c r="C105" s="212">
        <v>2004</v>
      </c>
      <c r="D105" s="22" t="s">
        <v>13</v>
      </c>
      <c r="E105" s="24">
        <v>105.035</v>
      </c>
      <c r="F105" s="21"/>
      <c r="G105" s="25">
        <v>109.075</v>
      </c>
      <c r="H105" s="24">
        <v>55.354999999999997</v>
      </c>
      <c r="I105" s="83"/>
      <c r="J105" s="25"/>
      <c r="K105" s="260">
        <v>0</v>
      </c>
      <c r="L105" s="21"/>
      <c r="M105" s="22">
        <v>58.35</v>
      </c>
      <c r="N105" s="107"/>
      <c r="O105" s="298">
        <f t="shared" si="11"/>
        <v>222.78</v>
      </c>
      <c r="P105" s="23"/>
      <c r="Q105" s="57"/>
      <c r="R105" s="33"/>
      <c r="S105" s="33"/>
      <c r="T105" s="2"/>
      <c r="U105" s="2"/>
      <c r="V105" s="2"/>
      <c r="W105" s="2"/>
      <c r="X105" s="2"/>
    </row>
    <row r="106" spans="1:24" ht="15" x14ac:dyDescent="0.2">
      <c r="A106" s="24"/>
      <c r="B106" s="76" t="s">
        <v>195</v>
      </c>
      <c r="C106" s="214">
        <v>2001</v>
      </c>
      <c r="D106" s="77" t="s">
        <v>11</v>
      </c>
      <c r="E106" s="101"/>
      <c r="F106" s="75"/>
      <c r="G106" s="106">
        <v>105.94499999999999</v>
      </c>
      <c r="H106" s="121"/>
      <c r="I106" s="105"/>
      <c r="J106" s="102">
        <v>56.93</v>
      </c>
      <c r="K106" s="190"/>
      <c r="L106" s="75"/>
      <c r="M106" s="261">
        <v>56.484999999999999</v>
      </c>
      <c r="N106" s="106">
        <v>56.8</v>
      </c>
      <c r="O106" s="353">
        <f t="shared" si="11"/>
        <v>219.67500000000001</v>
      </c>
      <c r="P106" s="23"/>
      <c r="Q106" s="196"/>
      <c r="R106" s="33"/>
      <c r="S106" s="33"/>
      <c r="T106" s="2"/>
      <c r="U106" s="2"/>
      <c r="V106" s="2"/>
      <c r="W106" s="2"/>
      <c r="X106" s="2"/>
    </row>
    <row r="107" spans="1:24" ht="15" x14ac:dyDescent="0.2">
      <c r="A107" s="24"/>
      <c r="B107" s="76" t="s">
        <v>213</v>
      </c>
      <c r="C107" s="214">
        <v>2004</v>
      </c>
      <c r="D107" s="77" t="s">
        <v>13</v>
      </c>
      <c r="E107" s="101">
        <v>100.35</v>
      </c>
      <c r="F107" s="75"/>
      <c r="G107" s="106">
        <v>105.42</v>
      </c>
      <c r="H107" s="121">
        <v>56.085000000000001</v>
      </c>
      <c r="I107" s="105"/>
      <c r="J107" s="102">
        <v>54.2</v>
      </c>
      <c r="K107" s="261">
        <v>6.4349999999999996</v>
      </c>
      <c r="L107" s="75"/>
      <c r="M107" s="77">
        <v>54.9</v>
      </c>
      <c r="N107" s="106">
        <v>57.085000000000001</v>
      </c>
      <c r="O107" s="298">
        <f t="shared" si="11"/>
        <v>218.59</v>
      </c>
      <c r="P107" s="23"/>
      <c r="Q107" s="196"/>
      <c r="R107" s="33"/>
      <c r="S107" s="33"/>
      <c r="T107" s="2"/>
      <c r="U107" s="2"/>
      <c r="V107" s="2"/>
      <c r="W107" s="2"/>
      <c r="X107" s="2"/>
    </row>
    <row r="108" spans="1:24" ht="15" x14ac:dyDescent="0.2">
      <c r="A108" s="24"/>
      <c r="B108" s="45" t="s">
        <v>240</v>
      </c>
      <c r="C108" s="216">
        <v>2003</v>
      </c>
      <c r="D108" s="22" t="s">
        <v>188</v>
      </c>
      <c r="E108" s="121"/>
      <c r="F108" s="75">
        <v>103.84</v>
      </c>
      <c r="G108" s="102"/>
      <c r="H108" s="121"/>
      <c r="I108" s="83">
        <v>55.015000000000001</v>
      </c>
      <c r="J108" s="102"/>
      <c r="K108" s="188"/>
      <c r="L108" s="75">
        <v>55.98</v>
      </c>
      <c r="M108" s="77">
        <v>57.354999999999997</v>
      </c>
      <c r="N108" s="106"/>
      <c r="O108" s="298">
        <f t="shared" si="11"/>
        <v>217.17499999999998</v>
      </c>
      <c r="P108" s="23"/>
      <c r="Q108" s="57"/>
      <c r="R108" s="67"/>
      <c r="S108" s="53"/>
      <c r="T108" s="41"/>
      <c r="U108" s="41"/>
      <c r="V108" s="2"/>
      <c r="W108" s="2"/>
      <c r="X108" s="2"/>
    </row>
    <row r="109" spans="1:24" ht="15" x14ac:dyDescent="0.2">
      <c r="A109" s="24"/>
      <c r="B109" s="64" t="s">
        <v>247</v>
      </c>
      <c r="C109" s="212">
        <v>2004</v>
      </c>
      <c r="D109" s="22" t="s">
        <v>121</v>
      </c>
      <c r="E109" s="24"/>
      <c r="F109" s="50">
        <v>101.7</v>
      </c>
      <c r="G109" s="25">
        <v>101.93</v>
      </c>
      <c r="H109" s="24"/>
      <c r="I109" s="50">
        <v>53.14</v>
      </c>
      <c r="J109" s="25"/>
      <c r="K109" s="24"/>
      <c r="L109" s="260">
        <v>53.045000000000002</v>
      </c>
      <c r="M109" s="359"/>
      <c r="N109" s="360"/>
      <c r="O109" s="298">
        <f t="shared" si="11"/>
        <v>208.11500000000001</v>
      </c>
      <c r="P109" s="23"/>
      <c r="Q109" s="57"/>
      <c r="R109" s="67"/>
      <c r="S109" s="53"/>
      <c r="T109" s="41"/>
      <c r="U109" s="41"/>
      <c r="V109" s="2"/>
      <c r="W109" s="2"/>
      <c r="X109" s="2"/>
    </row>
    <row r="110" spans="1:24" ht="15" x14ac:dyDescent="0.2">
      <c r="A110" s="24"/>
      <c r="B110" s="76" t="s">
        <v>246</v>
      </c>
      <c r="C110" s="214">
        <v>2004</v>
      </c>
      <c r="D110" s="77" t="s">
        <v>11</v>
      </c>
      <c r="E110" s="121"/>
      <c r="F110" s="75">
        <v>92.435000000000002</v>
      </c>
      <c r="G110" s="102"/>
      <c r="H110" s="121"/>
      <c r="I110" s="188">
        <v>53.97</v>
      </c>
      <c r="J110" s="102"/>
      <c r="K110" s="121"/>
      <c r="L110" s="261">
        <v>53.67</v>
      </c>
      <c r="M110" s="283"/>
      <c r="N110" s="234"/>
      <c r="O110" s="298">
        <f t="shared" si="11"/>
        <v>200.07499999999999</v>
      </c>
      <c r="P110" s="23"/>
      <c r="Q110" s="57"/>
      <c r="R110" s="67"/>
      <c r="S110" s="53"/>
      <c r="T110" s="41"/>
      <c r="U110" s="41"/>
      <c r="V110" s="2"/>
      <c r="W110" s="2"/>
      <c r="X110" s="2"/>
    </row>
    <row r="111" spans="1:24" ht="15.75" thickBot="1" x14ac:dyDescent="0.25">
      <c r="A111" s="28"/>
      <c r="B111" s="178" t="s">
        <v>212</v>
      </c>
      <c r="C111" s="617">
        <v>2004</v>
      </c>
      <c r="D111" s="166" t="s">
        <v>10</v>
      </c>
      <c r="E111" s="618">
        <v>101.04</v>
      </c>
      <c r="F111" s="161"/>
      <c r="G111" s="226"/>
      <c r="H111" s="162">
        <v>56.314999999999998</v>
      </c>
      <c r="I111" s="278"/>
      <c r="J111" s="160"/>
      <c r="K111" s="618">
        <v>11.79</v>
      </c>
      <c r="L111" s="837"/>
      <c r="M111" s="166"/>
      <c r="N111" s="226"/>
      <c r="O111" s="322">
        <f t="shared" si="11"/>
        <v>169.14500000000001</v>
      </c>
      <c r="P111" s="23"/>
      <c r="Q111" s="57"/>
      <c r="R111" s="67"/>
      <c r="S111" s="53"/>
      <c r="T111" s="41"/>
      <c r="U111" s="41"/>
      <c r="V111" s="2"/>
      <c r="W111" s="2"/>
      <c r="X111" s="2"/>
    </row>
    <row r="112" spans="1:24" ht="15" x14ac:dyDescent="0.2">
      <c r="A112" s="57"/>
      <c r="B112" s="81"/>
      <c r="C112" s="82"/>
      <c r="D112" s="23"/>
      <c r="E112" s="23"/>
      <c r="F112" s="23"/>
      <c r="G112" s="23"/>
      <c r="H112" s="23"/>
      <c r="I112" s="23"/>
      <c r="J112" s="23"/>
      <c r="K112" s="23"/>
      <c r="L112" s="53"/>
      <c r="M112" s="53"/>
      <c r="N112" s="53"/>
      <c r="O112" s="53"/>
      <c r="R112" s="67"/>
      <c r="S112" s="53"/>
      <c r="T112" s="41"/>
      <c r="U112" s="41"/>
      <c r="V112" s="2"/>
      <c r="W112" s="2"/>
      <c r="X112" s="2"/>
    </row>
    <row r="113" spans="1:24" ht="15" x14ac:dyDescent="0.2">
      <c r="A113" s="23"/>
      <c r="B113" s="47" t="s">
        <v>48</v>
      </c>
      <c r="C113" s="59"/>
      <c r="D113" s="33"/>
      <c r="E113" s="33"/>
      <c r="F113" s="60"/>
      <c r="G113" s="33"/>
      <c r="H113" s="33"/>
      <c r="I113" s="33"/>
      <c r="J113" s="33"/>
      <c r="K113" s="33"/>
      <c r="L113" s="53"/>
      <c r="M113" s="53"/>
      <c r="N113" s="53"/>
      <c r="R113" s="67"/>
      <c r="S113" s="53"/>
      <c r="T113" s="41"/>
      <c r="U113" s="41"/>
      <c r="V113" s="2"/>
      <c r="W113" s="2"/>
      <c r="X113" s="2"/>
    </row>
    <row r="114" spans="1:24" ht="15.75" thickBot="1" x14ac:dyDescent="0.25">
      <c r="A114" s="32"/>
      <c r="B114" s="916" t="s">
        <v>64</v>
      </c>
      <c r="C114" s="917"/>
      <c r="D114" s="917"/>
      <c r="E114" s="917"/>
      <c r="F114" s="917"/>
      <c r="G114" s="917"/>
      <c r="H114" s="917"/>
      <c r="I114" s="917"/>
      <c r="J114" s="917"/>
      <c r="K114" s="917"/>
      <c r="L114" s="917"/>
      <c r="M114" s="917"/>
      <c r="R114" s="67"/>
      <c r="S114" s="53"/>
      <c r="T114" s="41"/>
      <c r="U114" s="41"/>
      <c r="V114" s="2"/>
      <c r="W114" s="2"/>
      <c r="X114" s="2"/>
    </row>
    <row r="115" spans="1:24" ht="15.75" thickBot="1" x14ac:dyDescent="0.25">
      <c r="A115" s="32"/>
      <c r="B115" s="849" t="s">
        <v>2</v>
      </c>
      <c r="C115" s="850" t="s">
        <v>3</v>
      </c>
      <c r="D115" s="851" t="s">
        <v>22</v>
      </c>
      <c r="E115" s="852" t="s">
        <v>14</v>
      </c>
      <c r="F115" s="852" t="s">
        <v>89</v>
      </c>
      <c r="G115" s="853" t="s">
        <v>16</v>
      </c>
      <c r="H115" s="854" t="s">
        <v>65</v>
      </c>
      <c r="I115" s="854" t="s">
        <v>87</v>
      </c>
      <c r="J115" s="852" t="s">
        <v>35</v>
      </c>
      <c r="K115" s="852" t="s">
        <v>98</v>
      </c>
      <c r="L115" s="852" t="s">
        <v>88</v>
      </c>
      <c r="M115" s="852" t="s">
        <v>99</v>
      </c>
      <c r="N115" s="685" t="s">
        <v>18</v>
      </c>
      <c r="O115" s="327" t="s">
        <v>41</v>
      </c>
      <c r="R115" s="67"/>
      <c r="S115" s="53"/>
      <c r="T115" s="41"/>
      <c r="U115" s="41"/>
      <c r="V115" s="2"/>
      <c r="W115" s="2"/>
      <c r="X115" s="2"/>
    </row>
    <row r="116" spans="1:24" ht="15.75" thickBot="1" x14ac:dyDescent="0.25">
      <c r="A116" s="871"/>
      <c r="B116" s="872" t="s">
        <v>66</v>
      </c>
      <c r="C116" s="873">
        <v>2001</v>
      </c>
      <c r="D116" s="473" t="s">
        <v>29</v>
      </c>
      <c r="E116" s="874">
        <v>106.66500000000001</v>
      </c>
      <c r="F116" s="875"/>
      <c r="G116" s="490"/>
      <c r="H116" s="488">
        <v>55.545000000000002</v>
      </c>
      <c r="I116" s="491"/>
      <c r="J116" s="490"/>
      <c r="K116" s="876">
        <v>56.615000000000002</v>
      </c>
      <c r="L116" s="877"/>
      <c r="M116" s="473"/>
      <c r="N116" s="490"/>
      <c r="O116" s="878">
        <f t="shared" ref="O116" si="12">LARGE(E116:G116,1)+LARGE(H116:N116,1)+LARGE(H116:N116,2)</f>
        <v>218.82499999999999</v>
      </c>
      <c r="P116" s="879" t="s">
        <v>248</v>
      </c>
      <c r="R116" s="67"/>
      <c r="S116" s="53"/>
      <c r="T116" s="41"/>
      <c r="U116" s="41"/>
      <c r="V116" s="2"/>
      <c r="W116" s="2"/>
      <c r="X116" s="2"/>
    </row>
    <row r="117" spans="1:24" ht="15" x14ac:dyDescent="0.2">
      <c r="A117" s="173"/>
      <c r="B117" s="14" t="s">
        <v>50</v>
      </c>
      <c r="C117" s="35">
        <v>2004</v>
      </c>
      <c r="D117" s="22" t="s">
        <v>10</v>
      </c>
      <c r="E117" s="26">
        <v>100.545</v>
      </c>
      <c r="F117" s="50"/>
      <c r="G117" s="25">
        <v>100.36499999999999</v>
      </c>
      <c r="H117" s="24">
        <v>53.45</v>
      </c>
      <c r="I117" s="83"/>
      <c r="J117" s="25">
        <v>53.545000000000002</v>
      </c>
      <c r="K117" s="260">
        <v>53.734999999999999</v>
      </c>
      <c r="L117" s="75"/>
      <c r="M117" s="77">
        <v>54.17</v>
      </c>
      <c r="N117" s="107"/>
      <c r="O117" s="298">
        <f t="shared" ref="O117:O122" si="13">LARGE(E117:G117,1)+LARGE(H117:N117,1)+LARGE(H117:N117,2)</f>
        <v>208.45</v>
      </c>
      <c r="P117" s="23"/>
      <c r="Q117" s="57"/>
      <c r="R117" s="33"/>
      <c r="S117" s="33"/>
      <c r="T117" s="2"/>
      <c r="U117" s="2"/>
      <c r="V117" s="2"/>
      <c r="W117" s="2"/>
      <c r="X117" s="2"/>
    </row>
    <row r="118" spans="1:24" x14ac:dyDescent="0.2">
      <c r="A118" s="24"/>
      <c r="B118" s="17" t="s">
        <v>69</v>
      </c>
      <c r="C118" s="232">
        <v>2000</v>
      </c>
      <c r="D118" s="282" t="s">
        <v>10</v>
      </c>
      <c r="E118" s="101">
        <v>94.355000000000004</v>
      </c>
      <c r="F118" s="75">
        <v>97.88</v>
      </c>
      <c r="G118" s="102">
        <v>101.95</v>
      </c>
      <c r="H118" s="121">
        <v>51.49</v>
      </c>
      <c r="I118" s="83"/>
      <c r="J118" s="107">
        <v>53.24</v>
      </c>
      <c r="K118" s="188">
        <v>53.085000000000001</v>
      </c>
      <c r="L118" s="75"/>
      <c r="M118" s="77"/>
      <c r="N118" s="106"/>
      <c r="O118" s="298">
        <f t="shared" si="13"/>
        <v>208.27500000000001</v>
      </c>
      <c r="P118" s="23"/>
      <c r="Q118" s="57"/>
    </row>
    <row r="119" spans="1:24" x14ac:dyDescent="0.2">
      <c r="A119" s="109"/>
      <c r="B119" s="62" t="s">
        <v>215</v>
      </c>
      <c r="C119" s="209">
        <v>2004</v>
      </c>
      <c r="D119" s="22" t="s">
        <v>29</v>
      </c>
      <c r="E119" s="26">
        <v>100.185</v>
      </c>
      <c r="F119" s="21"/>
      <c r="G119" s="107">
        <v>96.935000000000002</v>
      </c>
      <c r="H119" s="24">
        <v>53.07</v>
      </c>
      <c r="I119" s="83"/>
      <c r="J119" s="107">
        <v>51.41</v>
      </c>
      <c r="K119" s="263">
        <v>51.78</v>
      </c>
      <c r="L119" s="21"/>
      <c r="M119" s="22"/>
      <c r="N119" s="107"/>
      <c r="O119" s="298">
        <f t="shared" si="13"/>
        <v>205.035</v>
      </c>
      <c r="P119" s="23"/>
      <c r="Q119" s="57"/>
    </row>
    <row r="120" spans="1:24" x14ac:dyDescent="0.2">
      <c r="A120" s="109"/>
      <c r="B120" s="17" t="s">
        <v>241</v>
      </c>
      <c r="C120" s="232">
        <v>2004</v>
      </c>
      <c r="D120" s="190" t="s">
        <v>242</v>
      </c>
      <c r="E120" s="101"/>
      <c r="F120" s="512">
        <v>97.105000000000004</v>
      </c>
      <c r="G120" s="106">
        <v>99.06</v>
      </c>
      <c r="H120" s="121"/>
      <c r="I120" s="105">
        <v>53.395000000000003</v>
      </c>
      <c r="J120" s="106"/>
      <c r="K120" s="188"/>
      <c r="L120" s="75">
        <v>52.445</v>
      </c>
      <c r="M120" s="77"/>
      <c r="N120" s="106"/>
      <c r="O120" s="298">
        <f t="shared" si="13"/>
        <v>204.9</v>
      </c>
    </row>
    <row r="121" spans="1:24" x14ac:dyDescent="0.2">
      <c r="A121" s="173"/>
      <c r="B121" s="14" t="s">
        <v>70</v>
      </c>
      <c r="C121" s="207">
        <v>2001</v>
      </c>
      <c r="D121" s="112" t="s">
        <v>11</v>
      </c>
      <c r="E121" s="26">
        <v>96.094999999999999</v>
      </c>
      <c r="F121" s="50"/>
      <c r="G121" s="107"/>
      <c r="H121" s="24">
        <v>52.945</v>
      </c>
      <c r="I121" s="83">
        <v>53.125</v>
      </c>
      <c r="J121" s="107"/>
      <c r="K121" s="260">
        <v>53.274999999999999</v>
      </c>
      <c r="L121" s="21">
        <v>52</v>
      </c>
      <c r="M121" s="22"/>
      <c r="N121" s="107"/>
      <c r="O121" s="298">
        <f t="shared" si="13"/>
        <v>202.495</v>
      </c>
    </row>
    <row r="122" spans="1:24" x14ac:dyDescent="0.2">
      <c r="A122" s="109"/>
      <c r="B122" s="17" t="s">
        <v>217</v>
      </c>
      <c r="C122" s="232">
        <v>2004</v>
      </c>
      <c r="D122" s="190" t="s">
        <v>115</v>
      </c>
      <c r="E122" s="101">
        <v>95.864999999999995</v>
      </c>
      <c r="F122" s="188"/>
      <c r="G122" s="106"/>
      <c r="H122" s="121">
        <v>50.994999999999997</v>
      </c>
      <c r="I122" s="83"/>
      <c r="J122" s="107"/>
      <c r="K122" s="261">
        <v>51.35</v>
      </c>
      <c r="L122" s="75"/>
      <c r="M122" s="77">
        <v>50.24</v>
      </c>
      <c r="N122" s="106"/>
      <c r="O122" s="298">
        <f t="shared" si="13"/>
        <v>198.21</v>
      </c>
    </row>
    <row r="123" spans="1:24" x14ac:dyDescent="0.2">
      <c r="A123" s="173"/>
      <c r="B123" s="45" t="s">
        <v>239</v>
      </c>
      <c r="C123" s="216">
        <v>2002</v>
      </c>
      <c r="D123" s="260" t="s">
        <v>29</v>
      </c>
      <c r="E123" s="26"/>
      <c r="F123" s="50">
        <v>97.8</v>
      </c>
      <c r="G123" s="25"/>
      <c r="H123" s="24"/>
      <c r="I123" s="83">
        <v>51.244999999999997</v>
      </c>
      <c r="J123" s="107"/>
      <c r="K123" s="260"/>
      <c r="L123" s="513">
        <v>40.844999999999999</v>
      </c>
      <c r="M123" s="355">
        <v>49.08</v>
      </c>
      <c r="N123" s="107"/>
      <c r="O123" s="298">
        <f t="shared" ref="O123" si="14">LARGE(E123:G123,1)+LARGE(H123:N123,1)+LARGE(H123:N123,2)</f>
        <v>198.125</v>
      </c>
    </row>
    <row r="124" spans="1:24" x14ac:dyDescent="0.2">
      <c r="A124" s="173"/>
      <c r="B124" s="74" t="s">
        <v>216</v>
      </c>
      <c r="C124" s="208">
        <v>2004</v>
      </c>
      <c r="D124" s="77" t="s">
        <v>121</v>
      </c>
      <c r="E124" s="101">
        <v>95.954999999999998</v>
      </c>
      <c r="F124" s="75"/>
      <c r="G124" s="102"/>
      <c r="H124" s="121">
        <v>51.27</v>
      </c>
      <c r="I124" s="105"/>
      <c r="J124" s="106"/>
      <c r="K124" s="261">
        <v>15.26</v>
      </c>
      <c r="L124" s="156">
        <v>50.65</v>
      </c>
      <c r="M124" s="282"/>
      <c r="N124" s="106"/>
      <c r="O124" s="353">
        <f>LARGE(E124:G124,1)+LARGE(H124:N124,1)+LARGE(H124:N124,2)</f>
        <v>197.875</v>
      </c>
    </row>
    <row r="125" spans="1:24" x14ac:dyDescent="0.2">
      <c r="A125" s="121"/>
      <c r="B125" s="17" t="s">
        <v>229</v>
      </c>
      <c r="C125" s="232">
        <v>2003</v>
      </c>
      <c r="D125" s="190" t="s">
        <v>12</v>
      </c>
      <c r="E125" s="101"/>
      <c r="F125" s="188">
        <v>95.86</v>
      </c>
      <c r="G125" s="106"/>
      <c r="H125" s="121">
        <v>49.98</v>
      </c>
      <c r="I125" s="83">
        <v>50.83</v>
      </c>
      <c r="J125" s="107"/>
      <c r="K125" s="261"/>
      <c r="L125" s="75">
        <v>50.594999999999999</v>
      </c>
      <c r="M125" s="77">
        <v>49.96</v>
      </c>
      <c r="N125" s="106"/>
      <c r="O125" s="298">
        <f>LARGE(E125:G125,1)+LARGE(H125:N125,1)+LARGE(H125:N125,2)</f>
        <v>197.285</v>
      </c>
    </row>
    <row r="126" spans="1:24" x14ac:dyDescent="0.2">
      <c r="A126" s="121"/>
      <c r="B126" s="17" t="s">
        <v>284</v>
      </c>
      <c r="C126" s="232">
        <v>2002</v>
      </c>
      <c r="D126" s="282" t="s">
        <v>115</v>
      </c>
      <c r="E126" s="101"/>
      <c r="F126" s="75"/>
      <c r="G126" s="106">
        <v>95.855000000000004</v>
      </c>
      <c r="H126" s="121"/>
      <c r="I126" s="83"/>
      <c r="J126" s="107">
        <v>50.12</v>
      </c>
      <c r="K126" s="261"/>
      <c r="L126" s="75"/>
      <c r="M126" s="77">
        <v>50.965000000000003</v>
      </c>
      <c r="N126" s="106"/>
      <c r="O126" s="298">
        <f>LARGE(E126:G126,1)+LARGE(H126:N126,1)+LARGE(H126:N126,2)</f>
        <v>196.94</v>
      </c>
    </row>
    <row r="127" spans="1:24" x14ac:dyDescent="0.2">
      <c r="A127" s="121"/>
      <c r="B127" s="17" t="s">
        <v>249</v>
      </c>
      <c r="C127" s="232">
        <v>2003</v>
      </c>
      <c r="D127" s="190" t="s">
        <v>12</v>
      </c>
      <c r="E127" s="101">
        <v>95.875</v>
      </c>
      <c r="F127" s="188">
        <v>94.17</v>
      </c>
      <c r="G127" s="106">
        <v>94.995000000000005</v>
      </c>
      <c r="H127" s="121">
        <v>50.14</v>
      </c>
      <c r="I127" s="83">
        <v>49.73</v>
      </c>
      <c r="J127" s="107"/>
      <c r="K127" s="261"/>
      <c r="L127" s="75">
        <v>49.95</v>
      </c>
      <c r="M127" s="77"/>
      <c r="N127" s="106"/>
      <c r="O127" s="298">
        <f>LARGE(E127:G127,1)+LARGE(H127:N127,1)+LARGE(H127:N127,2)</f>
        <v>195.96499999999997</v>
      </c>
    </row>
    <row r="128" spans="1:24" ht="13.5" thickBot="1" x14ac:dyDescent="0.25">
      <c r="A128" s="162"/>
      <c r="B128" s="120" t="s">
        <v>192</v>
      </c>
      <c r="C128" s="339">
        <v>2003</v>
      </c>
      <c r="D128" s="514" t="s">
        <v>11</v>
      </c>
      <c r="E128" s="28">
        <v>97.355000000000004</v>
      </c>
      <c r="F128" s="258"/>
      <c r="G128" s="108"/>
      <c r="H128" s="28">
        <v>47.85</v>
      </c>
      <c r="I128" s="126"/>
      <c r="J128" s="108">
        <v>48.924999999999997</v>
      </c>
      <c r="K128" s="515">
        <v>0</v>
      </c>
      <c r="L128" s="29">
        <v>49.225000000000001</v>
      </c>
      <c r="M128" s="78"/>
      <c r="N128" s="108"/>
      <c r="O128" s="322">
        <f>LARGE(E128:G128,1)+LARGE(H128:N128,1)+LARGE(H128:N128,2)</f>
        <v>195.505</v>
      </c>
    </row>
    <row r="129" spans="1:1" x14ac:dyDescent="0.2">
      <c r="A129" s="23"/>
    </row>
  </sheetData>
  <sortState ref="B44:O50">
    <sortCondition descending="1" ref="O44:O50"/>
  </sortState>
  <mergeCells count="13">
    <mergeCell ref="B5:L5"/>
    <mergeCell ref="B35:L35"/>
    <mergeCell ref="B2:E2"/>
    <mergeCell ref="B114:M114"/>
    <mergeCell ref="B88:L88"/>
    <mergeCell ref="B10:L10"/>
    <mergeCell ref="B23:L23"/>
    <mergeCell ref="B39:L39"/>
    <mergeCell ref="B51:L51"/>
    <mergeCell ref="B71:L71"/>
    <mergeCell ref="B100:M100"/>
    <mergeCell ref="B83:L83"/>
    <mergeCell ref="B67:L67"/>
  </mergeCells>
  <pageMargins left="0.7" right="0.7" top="0.75" bottom="0.75" header="0.3" footer="0.3"/>
  <pageSetup paperSize="9" orientation="portrait" verticalDpi="1200" r:id="rId1"/>
  <ignoredErrors>
    <ignoredError sqref="N7:O7 O37 O69" numberStoredAsText="1"/>
    <ignoredError sqref="O7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abSelected="1" topLeftCell="A37" zoomScaleNormal="100" workbookViewId="0">
      <selection activeCell="Q146" sqref="Q146"/>
    </sheetView>
  </sheetViews>
  <sheetFormatPr defaultColWidth="8.85546875" defaultRowHeight="12.75" x14ac:dyDescent="0.2"/>
  <cols>
    <col min="1" max="1" width="2.7109375" bestFit="1" customWidth="1"/>
    <col min="2" max="2" width="27.140625" customWidth="1"/>
  </cols>
  <sheetData>
    <row r="1" spans="1:12" ht="12.75" customHeight="1" x14ac:dyDescent="0.2">
      <c r="A1" s="39"/>
      <c r="B1" s="10" t="s">
        <v>77</v>
      </c>
      <c r="C1" s="40"/>
      <c r="D1" s="2"/>
      <c r="E1" s="2"/>
      <c r="F1" s="8"/>
      <c r="G1" s="2"/>
      <c r="H1" s="2"/>
      <c r="I1" s="2"/>
      <c r="J1" s="2"/>
      <c r="K1" s="2"/>
      <c r="L1" s="2"/>
    </row>
    <row r="2" spans="1:12" ht="15" customHeight="1" x14ac:dyDescent="0.25">
      <c r="A2" s="2"/>
      <c r="B2" s="42" t="s">
        <v>20</v>
      </c>
      <c r="C2" s="43"/>
      <c r="D2" s="2"/>
      <c r="E2" s="2"/>
      <c r="F2" s="8"/>
      <c r="G2" s="2"/>
      <c r="H2" s="2"/>
      <c r="I2" s="2"/>
      <c r="J2" s="2"/>
      <c r="K2" s="2"/>
      <c r="L2" s="2"/>
    </row>
    <row r="3" spans="1:12" ht="12.75" customHeight="1" thickBot="1" x14ac:dyDescent="0.25">
      <c r="A3" s="7"/>
      <c r="B3" s="4" t="s">
        <v>36</v>
      </c>
      <c r="C3" s="70"/>
      <c r="D3" s="5"/>
      <c r="E3" s="5"/>
      <c r="F3" s="7"/>
      <c r="G3" s="5"/>
      <c r="H3" s="5"/>
      <c r="I3" s="5"/>
      <c r="J3" s="5"/>
      <c r="K3" s="5"/>
      <c r="L3" s="5"/>
    </row>
    <row r="4" spans="1:12" ht="12.75" customHeight="1" thickBot="1" x14ac:dyDescent="0.25">
      <c r="A4" s="88"/>
      <c r="B4" s="89" t="s">
        <v>2</v>
      </c>
      <c r="C4" s="90" t="s">
        <v>3</v>
      </c>
      <c r="D4" s="275" t="s">
        <v>22</v>
      </c>
      <c r="E4" s="118" t="s">
        <v>23</v>
      </c>
      <c r="F4" s="91" t="s">
        <v>85</v>
      </c>
      <c r="G4" s="104" t="s">
        <v>51</v>
      </c>
      <c r="H4" s="94" t="s">
        <v>96</v>
      </c>
      <c r="I4" s="128" t="s">
        <v>86</v>
      </c>
      <c r="J4" s="128" t="s">
        <v>52</v>
      </c>
      <c r="K4" s="136" t="s">
        <v>41</v>
      </c>
    </row>
    <row r="5" spans="1:12" ht="12.75" customHeight="1" x14ac:dyDescent="0.2">
      <c r="A5" s="704">
        <v>1</v>
      </c>
      <c r="B5" s="705" t="s">
        <v>141</v>
      </c>
      <c r="C5" s="706">
        <v>2009</v>
      </c>
      <c r="D5" s="707" t="s">
        <v>10</v>
      </c>
      <c r="E5" s="228">
        <v>3</v>
      </c>
      <c r="F5" s="669">
        <v>2</v>
      </c>
      <c r="G5" s="198"/>
      <c r="H5" s="690">
        <v>3</v>
      </c>
      <c r="I5" s="690">
        <v>2</v>
      </c>
      <c r="J5" s="198">
        <v>3</v>
      </c>
      <c r="K5" s="198">
        <v>13</v>
      </c>
    </row>
    <row r="6" spans="1:12" ht="12.75" customHeight="1" thickBot="1" x14ac:dyDescent="0.25">
      <c r="A6" s="712">
        <v>2</v>
      </c>
      <c r="B6" s="713" t="s">
        <v>269</v>
      </c>
      <c r="C6" s="714">
        <v>2009</v>
      </c>
      <c r="D6" s="715" t="s">
        <v>11</v>
      </c>
      <c r="E6" s="266"/>
      <c r="F6" s="677">
        <v>3</v>
      </c>
      <c r="G6" s="131"/>
      <c r="H6" s="676"/>
      <c r="I6" s="676">
        <v>3</v>
      </c>
      <c r="J6" s="131">
        <v>2</v>
      </c>
      <c r="K6" s="131">
        <v>8</v>
      </c>
    </row>
    <row r="7" spans="1:12" ht="12.75" customHeight="1" x14ac:dyDescent="0.2">
      <c r="A7" s="153"/>
      <c r="B7" s="163" t="s">
        <v>144</v>
      </c>
      <c r="C7" s="206">
        <v>2010</v>
      </c>
      <c r="D7" s="77" t="s">
        <v>11</v>
      </c>
      <c r="E7" s="121">
        <v>1</v>
      </c>
      <c r="F7" s="75">
        <v>1</v>
      </c>
      <c r="G7" s="183"/>
      <c r="H7" s="188"/>
      <c r="I7" s="188">
        <v>1</v>
      </c>
      <c r="J7" s="183"/>
      <c r="K7" s="140">
        <v>3</v>
      </c>
    </row>
    <row r="8" spans="1:12" ht="12.75" customHeight="1" x14ac:dyDescent="0.2">
      <c r="A8" s="153"/>
      <c r="B8" s="163" t="s">
        <v>145</v>
      </c>
      <c r="C8" s="206">
        <v>2010</v>
      </c>
      <c r="D8" s="77" t="s">
        <v>13</v>
      </c>
      <c r="E8" s="121"/>
      <c r="F8" s="75"/>
      <c r="G8" s="183"/>
      <c r="H8" s="188">
        <v>2</v>
      </c>
      <c r="I8" s="188"/>
      <c r="J8" s="183"/>
      <c r="K8" s="140">
        <v>2</v>
      </c>
    </row>
    <row r="9" spans="1:12" ht="12.75" customHeight="1" x14ac:dyDescent="0.2">
      <c r="A9" s="130"/>
      <c r="B9" s="62" t="s">
        <v>142</v>
      </c>
      <c r="C9" s="209">
        <v>2010</v>
      </c>
      <c r="D9" s="22" t="s">
        <v>143</v>
      </c>
      <c r="E9" s="24">
        <v>2</v>
      </c>
      <c r="F9" s="21"/>
      <c r="G9" s="181"/>
      <c r="H9" s="50"/>
      <c r="I9" s="50"/>
      <c r="J9" s="181"/>
      <c r="K9" s="129">
        <v>2</v>
      </c>
    </row>
    <row r="10" spans="1:12" ht="12.75" customHeight="1" x14ac:dyDescent="0.2">
      <c r="A10" s="130"/>
      <c r="B10" s="62" t="s">
        <v>318</v>
      </c>
      <c r="C10" s="209">
        <v>2010</v>
      </c>
      <c r="D10" s="22" t="s">
        <v>136</v>
      </c>
      <c r="E10" s="24"/>
      <c r="F10" s="21"/>
      <c r="G10" s="181"/>
      <c r="H10" s="50"/>
      <c r="I10" s="50"/>
      <c r="J10" s="181">
        <v>1</v>
      </c>
      <c r="K10" s="129">
        <v>1</v>
      </c>
    </row>
    <row r="11" spans="1:12" ht="12.75" customHeight="1" x14ac:dyDescent="0.2">
      <c r="A11" s="130"/>
      <c r="B11" s="62" t="s">
        <v>146</v>
      </c>
      <c r="C11" s="209">
        <v>2009</v>
      </c>
      <c r="D11" s="22" t="s">
        <v>10</v>
      </c>
      <c r="E11" s="24"/>
      <c r="F11" s="21"/>
      <c r="G11" s="181"/>
      <c r="H11" s="50">
        <v>1</v>
      </c>
      <c r="I11" s="50"/>
      <c r="J11" s="181"/>
      <c r="K11" s="129">
        <v>1</v>
      </c>
    </row>
    <row r="12" spans="1:12" ht="12.75" customHeight="1" thickBot="1" x14ac:dyDescent="0.25">
      <c r="A12" s="132"/>
      <c r="B12" s="125"/>
      <c r="C12" s="218"/>
      <c r="D12" s="78"/>
      <c r="E12" s="28"/>
      <c r="F12" s="29"/>
      <c r="G12" s="182"/>
      <c r="H12" s="258"/>
      <c r="I12" s="258"/>
      <c r="J12" s="182"/>
      <c r="K12" s="131"/>
    </row>
    <row r="13" spans="1:12" ht="12.75" customHeight="1" x14ac:dyDescent="0.2"/>
    <row r="14" spans="1:12" ht="12.75" customHeight="1" thickBot="1" x14ac:dyDescent="0.25">
      <c r="A14" s="5"/>
      <c r="B14" s="47" t="s">
        <v>37</v>
      </c>
      <c r="C14" s="49"/>
      <c r="D14" s="32"/>
      <c r="E14" s="32"/>
      <c r="F14" s="48"/>
      <c r="G14" s="32"/>
      <c r="H14" s="32"/>
      <c r="I14" s="32"/>
      <c r="J14" s="32"/>
      <c r="K14" s="32"/>
    </row>
    <row r="15" spans="1:12" ht="12.75" customHeight="1" thickBot="1" x14ac:dyDescent="0.25">
      <c r="A15" s="5"/>
      <c r="B15" s="918" t="s">
        <v>257</v>
      </c>
      <c r="C15" s="919"/>
      <c r="D15" s="919"/>
      <c r="E15" s="919"/>
      <c r="F15" s="919"/>
      <c r="G15" s="919"/>
      <c r="H15" s="919"/>
      <c r="I15" s="920"/>
      <c r="J15" s="32"/>
      <c r="K15" s="32"/>
    </row>
    <row r="16" spans="1:12" ht="12.75" customHeight="1" thickBot="1" x14ac:dyDescent="0.25">
      <c r="A16" s="88"/>
      <c r="B16" s="115" t="s">
        <v>2</v>
      </c>
      <c r="C16" s="116" t="s">
        <v>3</v>
      </c>
      <c r="D16" s="117" t="s">
        <v>22</v>
      </c>
      <c r="E16" s="118" t="s">
        <v>23</v>
      </c>
      <c r="F16" s="91" t="s">
        <v>85</v>
      </c>
      <c r="G16" s="104" t="s">
        <v>51</v>
      </c>
      <c r="H16" s="94" t="s">
        <v>96</v>
      </c>
      <c r="I16" s="128" t="s">
        <v>86</v>
      </c>
      <c r="J16" s="128" t="s">
        <v>52</v>
      </c>
      <c r="K16" s="368" t="s">
        <v>41</v>
      </c>
    </row>
    <row r="17" spans="1:12" ht="12.75" customHeight="1" thickBot="1" x14ac:dyDescent="0.25">
      <c r="A17" s="661"/>
      <c r="B17" s="662" t="s">
        <v>160</v>
      </c>
      <c r="C17" s="663">
        <v>2009</v>
      </c>
      <c r="D17" s="664" t="s">
        <v>94</v>
      </c>
      <c r="E17" s="665" t="s">
        <v>309</v>
      </c>
      <c r="F17" s="666"/>
      <c r="G17" s="667"/>
      <c r="H17" s="659" t="s">
        <v>309</v>
      </c>
      <c r="I17" s="659" t="s">
        <v>309</v>
      </c>
      <c r="J17" s="668"/>
      <c r="K17" s="660" t="s">
        <v>311</v>
      </c>
    </row>
    <row r="18" spans="1:12" ht="12.75" customHeight="1" thickBot="1" x14ac:dyDescent="0.25">
      <c r="A18" s="7"/>
      <c r="B18" s="47"/>
      <c r="C18" s="71"/>
      <c r="D18" s="47"/>
      <c r="E18" s="32"/>
      <c r="F18" s="32"/>
      <c r="G18" s="32"/>
      <c r="H18" s="32"/>
      <c r="I18" s="32"/>
      <c r="J18" s="32"/>
      <c r="K18" s="32"/>
      <c r="L18" s="32"/>
    </row>
    <row r="19" spans="1:12" ht="12.75" customHeight="1" thickBot="1" x14ac:dyDescent="0.25">
      <c r="A19" s="5"/>
      <c r="B19" s="918" t="s">
        <v>257</v>
      </c>
      <c r="C19" s="919"/>
      <c r="D19" s="919"/>
      <c r="E19" s="919"/>
      <c r="F19" s="919"/>
      <c r="G19" s="919"/>
      <c r="H19" s="919"/>
      <c r="I19" s="920"/>
      <c r="J19" s="32"/>
      <c r="K19" s="32"/>
      <c r="L19" s="32"/>
    </row>
    <row r="20" spans="1:12" ht="12.75" customHeight="1" thickBot="1" x14ac:dyDescent="0.25">
      <c r="A20" s="88"/>
      <c r="B20" s="115" t="s">
        <v>2</v>
      </c>
      <c r="C20" s="116" t="s">
        <v>3</v>
      </c>
      <c r="D20" s="117" t="s">
        <v>22</v>
      </c>
      <c r="E20" s="118" t="s">
        <v>23</v>
      </c>
      <c r="F20" s="91" t="s">
        <v>85</v>
      </c>
      <c r="G20" s="104" t="s">
        <v>51</v>
      </c>
      <c r="H20" s="94" t="s">
        <v>96</v>
      </c>
      <c r="I20" s="128" t="s">
        <v>86</v>
      </c>
      <c r="J20" s="128" t="s">
        <v>52</v>
      </c>
      <c r="K20" s="368" t="s">
        <v>41</v>
      </c>
    </row>
    <row r="21" spans="1:12" ht="12.75" customHeight="1" x14ac:dyDescent="0.2">
      <c r="A21" s="704">
        <v>1</v>
      </c>
      <c r="B21" s="705" t="s">
        <v>160</v>
      </c>
      <c r="C21" s="706">
        <v>2009</v>
      </c>
      <c r="D21" s="707" t="s">
        <v>94</v>
      </c>
      <c r="E21" s="658">
        <v>133.80000000000001</v>
      </c>
      <c r="F21" s="669">
        <v>66.099999999999994</v>
      </c>
      <c r="G21" s="198"/>
      <c r="H21" s="332">
        <v>67.099999999999994</v>
      </c>
      <c r="I21" s="332">
        <v>65.900000000000006</v>
      </c>
      <c r="J21" s="229">
        <v>0</v>
      </c>
      <c r="K21" s="351">
        <f t="shared" ref="K21" si="0">LARGE(E21:G21,1)+LARGE(H21:J21,1)+LARGE(H21:J21,2)</f>
        <v>266.8</v>
      </c>
    </row>
    <row r="22" spans="1:12" ht="12.75" customHeight="1" x14ac:dyDescent="0.2">
      <c r="A22" s="708">
        <v>2</v>
      </c>
      <c r="B22" s="709" t="s">
        <v>107</v>
      </c>
      <c r="C22" s="710">
        <v>2010</v>
      </c>
      <c r="D22" s="711" t="s">
        <v>11</v>
      </c>
      <c r="E22" s="673">
        <v>64</v>
      </c>
      <c r="F22" s="674">
        <v>63.3</v>
      </c>
      <c r="G22" s="140"/>
      <c r="H22" s="675">
        <v>65.400000000000006</v>
      </c>
      <c r="I22" s="675">
        <v>54.5</v>
      </c>
      <c r="J22" s="283">
        <v>65.3</v>
      </c>
      <c r="K22" s="84">
        <f t="shared" ref="K22:K28" si="1">LARGE(E22:G22,1)+LARGE(H22:J22,1)+LARGE(H22:J22,2)</f>
        <v>194.7</v>
      </c>
    </row>
    <row r="23" spans="1:12" ht="12.75" customHeight="1" thickBot="1" x14ac:dyDescent="0.25">
      <c r="A23" s="712">
        <v>3</v>
      </c>
      <c r="B23" s="713" t="s">
        <v>161</v>
      </c>
      <c r="C23" s="714">
        <v>2009</v>
      </c>
      <c r="D23" s="715" t="s">
        <v>143</v>
      </c>
      <c r="E23" s="266">
        <v>63.5</v>
      </c>
      <c r="F23" s="677">
        <v>64.099999999999994</v>
      </c>
      <c r="G23" s="131">
        <v>62.8</v>
      </c>
      <c r="H23" s="676">
        <v>63.5</v>
      </c>
      <c r="I23" s="676">
        <v>61.8</v>
      </c>
      <c r="J23" s="567">
        <v>64.5</v>
      </c>
      <c r="K23" s="85">
        <f t="shared" si="1"/>
        <v>192.1</v>
      </c>
    </row>
    <row r="24" spans="1:12" ht="12.75" customHeight="1" x14ac:dyDescent="0.2">
      <c r="A24" s="224"/>
      <c r="B24" s="201" t="s">
        <v>262</v>
      </c>
      <c r="C24" s="335">
        <v>2010</v>
      </c>
      <c r="D24" s="186" t="s">
        <v>12</v>
      </c>
      <c r="E24" s="187">
        <v>63.1</v>
      </c>
      <c r="F24" s="204"/>
      <c r="G24" s="678">
        <v>64.3</v>
      </c>
      <c r="H24" s="271">
        <v>61.6</v>
      </c>
      <c r="I24" s="271">
        <v>62.1</v>
      </c>
      <c r="J24" s="186">
        <v>63.5</v>
      </c>
      <c r="K24" s="113">
        <f t="shared" si="1"/>
        <v>189.9</v>
      </c>
    </row>
    <row r="25" spans="1:12" ht="12.75" customHeight="1" x14ac:dyDescent="0.2">
      <c r="A25" s="671"/>
      <c r="B25" s="62" t="s">
        <v>263</v>
      </c>
      <c r="C25" s="209">
        <v>2009</v>
      </c>
      <c r="D25" s="22" t="s">
        <v>103</v>
      </c>
      <c r="E25" s="24">
        <v>63.2</v>
      </c>
      <c r="F25" s="21"/>
      <c r="G25" s="181">
        <v>62.9</v>
      </c>
      <c r="H25" s="50">
        <v>61</v>
      </c>
      <c r="I25" s="50">
        <v>0</v>
      </c>
      <c r="J25" s="22">
        <v>65.400000000000006</v>
      </c>
      <c r="K25" s="84">
        <f t="shared" si="1"/>
        <v>189.60000000000002</v>
      </c>
    </row>
    <row r="26" spans="1:12" ht="12.75" customHeight="1" x14ac:dyDescent="0.2">
      <c r="A26" s="252"/>
      <c r="B26" s="72" t="s">
        <v>162</v>
      </c>
      <c r="C26" s="221">
        <v>2009</v>
      </c>
      <c r="D26" s="202" t="s">
        <v>121</v>
      </c>
      <c r="E26" s="123">
        <v>63.2</v>
      </c>
      <c r="F26" s="222"/>
      <c r="G26" s="185">
        <v>63.5</v>
      </c>
      <c r="H26" s="270">
        <v>61.7</v>
      </c>
      <c r="I26" s="270">
        <v>0</v>
      </c>
      <c r="J26" s="202">
        <v>63.7</v>
      </c>
      <c r="K26" s="84">
        <f t="shared" si="1"/>
        <v>188.9</v>
      </c>
    </row>
    <row r="27" spans="1:12" ht="12.75" customHeight="1" x14ac:dyDescent="0.2">
      <c r="A27" s="252"/>
      <c r="B27" s="72" t="s">
        <v>146</v>
      </c>
      <c r="C27" s="221">
        <v>2009</v>
      </c>
      <c r="D27" s="202" t="s">
        <v>10</v>
      </c>
      <c r="E27" s="123">
        <v>63.6</v>
      </c>
      <c r="F27" s="222">
        <v>63.3</v>
      </c>
      <c r="G27" s="185">
        <v>63.6</v>
      </c>
      <c r="H27" s="270">
        <v>60.4</v>
      </c>
      <c r="I27" s="270">
        <v>61.6</v>
      </c>
      <c r="J27" s="202">
        <v>60.5</v>
      </c>
      <c r="K27" s="84">
        <f t="shared" si="1"/>
        <v>185.7</v>
      </c>
    </row>
    <row r="28" spans="1:12" ht="12.75" customHeight="1" thickBot="1" x14ac:dyDescent="0.25">
      <c r="A28" s="135"/>
      <c r="B28" s="672" t="s">
        <v>281</v>
      </c>
      <c r="C28" s="218">
        <v>2009</v>
      </c>
      <c r="D28" s="78" t="s">
        <v>13</v>
      </c>
      <c r="E28" s="28"/>
      <c r="F28" s="29">
        <v>62.5</v>
      </c>
      <c r="G28" s="182">
        <v>63.8</v>
      </c>
      <c r="H28" s="258">
        <v>0</v>
      </c>
      <c r="I28" s="258">
        <v>63.9</v>
      </c>
      <c r="J28" s="78">
        <v>31.5</v>
      </c>
      <c r="K28" s="85">
        <f t="shared" si="1"/>
        <v>159.19999999999999</v>
      </c>
    </row>
    <row r="29" spans="1:12" ht="12.75" customHeight="1" x14ac:dyDescent="0.2">
      <c r="A29" s="4"/>
      <c r="B29" s="47"/>
      <c r="C29" s="71"/>
      <c r="D29" s="47"/>
      <c r="E29" s="47"/>
      <c r="F29" s="47"/>
      <c r="G29" s="47"/>
      <c r="H29" s="47"/>
      <c r="I29" s="47"/>
      <c r="J29" s="47"/>
      <c r="K29" s="47"/>
    </row>
    <row r="30" spans="1:12" ht="12.75" customHeight="1" thickBot="1" x14ac:dyDescent="0.25">
      <c r="A30" s="7"/>
      <c r="B30" s="47" t="s">
        <v>38</v>
      </c>
      <c r="C30" s="49"/>
      <c r="D30" s="32"/>
      <c r="E30" s="32"/>
      <c r="F30" s="48"/>
      <c r="G30" s="47"/>
      <c r="H30" s="47"/>
      <c r="I30" s="47"/>
      <c r="J30" s="47"/>
      <c r="K30" s="47"/>
    </row>
    <row r="31" spans="1:12" ht="12.75" customHeight="1" thickBot="1" x14ac:dyDescent="0.25">
      <c r="A31" s="88"/>
      <c r="B31" s="115" t="s">
        <v>2</v>
      </c>
      <c r="C31" s="116" t="s">
        <v>3</v>
      </c>
      <c r="D31" s="117" t="s">
        <v>22</v>
      </c>
      <c r="E31" s="118" t="s">
        <v>23</v>
      </c>
      <c r="F31" s="91" t="s">
        <v>85</v>
      </c>
      <c r="G31" s="104" t="s">
        <v>51</v>
      </c>
      <c r="H31" s="94" t="s">
        <v>96</v>
      </c>
      <c r="I31" s="128" t="s">
        <v>86</v>
      </c>
      <c r="J31" s="128" t="s">
        <v>52</v>
      </c>
      <c r="K31" s="136" t="s">
        <v>41</v>
      </c>
    </row>
    <row r="32" spans="1:12" ht="12.75" customHeight="1" x14ac:dyDescent="0.2">
      <c r="A32" s="704">
        <v>1</v>
      </c>
      <c r="B32" s="705" t="s">
        <v>135</v>
      </c>
      <c r="C32" s="706">
        <v>2010</v>
      </c>
      <c r="D32" s="707" t="s">
        <v>136</v>
      </c>
      <c r="E32" s="716">
        <v>3</v>
      </c>
      <c r="F32" s="669">
        <v>3</v>
      </c>
      <c r="G32" s="198">
        <v>3</v>
      </c>
      <c r="H32" s="690">
        <v>3</v>
      </c>
      <c r="I32" s="690">
        <v>3</v>
      </c>
      <c r="J32" s="198">
        <v>3</v>
      </c>
      <c r="K32" s="198">
        <f>SUM(E32:J32)</f>
        <v>18</v>
      </c>
    </row>
    <row r="33" spans="1:12" ht="12.75" customHeight="1" thickBot="1" x14ac:dyDescent="0.25">
      <c r="A33" s="720">
        <v>2</v>
      </c>
      <c r="B33" s="721" t="s">
        <v>140</v>
      </c>
      <c r="C33" s="722">
        <v>2010</v>
      </c>
      <c r="D33" s="723" t="s">
        <v>103</v>
      </c>
      <c r="E33" s="717"/>
      <c r="F33" s="718">
        <v>2</v>
      </c>
      <c r="G33" s="167">
        <v>1</v>
      </c>
      <c r="H33" s="719">
        <v>1</v>
      </c>
      <c r="I33" s="719">
        <v>2</v>
      </c>
      <c r="J33" s="167"/>
      <c r="K33" s="167">
        <v>6</v>
      </c>
    </row>
    <row r="34" spans="1:12" ht="12.75" customHeight="1" x14ac:dyDescent="0.2">
      <c r="A34" s="139"/>
      <c r="B34" s="163" t="s">
        <v>303</v>
      </c>
      <c r="C34" s="206">
        <v>2010</v>
      </c>
      <c r="D34" s="77" t="s">
        <v>136</v>
      </c>
      <c r="E34" s="152"/>
      <c r="F34" s="75"/>
      <c r="G34" s="183">
        <v>2</v>
      </c>
      <c r="H34" s="188"/>
      <c r="I34" s="188"/>
      <c r="J34" s="183">
        <v>2</v>
      </c>
      <c r="K34" s="140">
        <f>SUM(E34:J34)</f>
        <v>4</v>
      </c>
      <c r="L34" s="32"/>
    </row>
    <row r="35" spans="1:12" ht="12.75" customHeight="1" x14ac:dyDescent="0.2">
      <c r="A35" s="134"/>
      <c r="B35" s="163" t="s">
        <v>137</v>
      </c>
      <c r="C35" s="206">
        <v>2009</v>
      </c>
      <c r="D35" s="77" t="s">
        <v>138</v>
      </c>
      <c r="E35" s="121">
        <v>2</v>
      </c>
      <c r="F35" s="75"/>
      <c r="G35" s="183"/>
      <c r="H35" s="188">
        <v>2</v>
      </c>
      <c r="I35" s="188"/>
      <c r="J35" s="183"/>
      <c r="K35" s="140">
        <v>4</v>
      </c>
      <c r="L35" s="32"/>
    </row>
    <row r="36" spans="1:12" ht="12.75" customHeight="1" x14ac:dyDescent="0.2">
      <c r="A36" s="134"/>
      <c r="B36" s="62" t="s">
        <v>287</v>
      </c>
      <c r="C36" s="209">
        <v>2009</v>
      </c>
      <c r="D36" s="22" t="s">
        <v>121</v>
      </c>
      <c r="E36" s="27"/>
      <c r="F36" s="21">
        <v>1</v>
      </c>
      <c r="G36" s="181"/>
      <c r="H36" s="50"/>
      <c r="I36" s="50">
        <v>1</v>
      </c>
      <c r="J36" s="181"/>
      <c r="K36" s="129">
        <v>2</v>
      </c>
      <c r="L36" s="32"/>
    </row>
    <row r="37" spans="1:12" ht="12.75" customHeight="1" x14ac:dyDescent="0.2">
      <c r="A37" s="134"/>
      <c r="B37" s="62" t="s">
        <v>317</v>
      </c>
      <c r="C37" s="209">
        <v>2009</v>
      </c>
      <c r="D37" s="22" t="s">
        <v>10</v>
      </c>
      <c r="E37" s="27"/>
      <c r="F37" s="21"/>
      <c r="G37" s="181"/>
      <c r="H37" s="50"/>
      <c r="I37" s="50"/>
      <c r="J37" s="181">
        <v>1</v>
      </c>
      <c r="K37" s="129">
        <v>1</v>
      </c>
      <c r="L37" s="32"/>
    </row>
    <row r="38" spans="1:12" ht="12.75" customHeight="1" thickBot="1" x14ac:dyDescent="0.25">
      <c r="A38" s="164"/>
      <c r="B38" s="165" t="s">
        <v>139</v>
      </c>
      <c r="C38" s="219">
        <v>2010</v>
      </c>
      <c r="D38" s="166" t="s">
        <v>136</v>
      </c>
      <c r="E38" s="175">
        <v>1</v>
      </c>
      <c r="F38" s="161"/>
      <c r="G38" s="184"/>
      <c r="H38" s="189"/>
      <c r="I38" s="189"/>
      <c r="J38" s="184"/>
      <c r="K38" s="167">
        <v>1</v>
      </c>
      <c r="L38" s="32"/>
    </row>
    <row r="39" spans="1:12" ht="12.75" customHeight="1" x14ac:dyDescent="0.2">
      <c r="A39" s="48"/>
      <c r="B39" s="142"/>
      <c r="C39" s="328"/>
      <c r="D39" s="23"/>
      <c r="E39" s="32"/>
      <c r="F39" s="23"/>
      <c r="G39" s="23"/>
      <c r="H39" s="23"/>
      <c r="I39" s="23"/>
      <c r="J39" s="23"/>
      <c r="K39" s="57"/>
      <c r="L39" s="32"/>
    </row>
    <row r="40" spans="1:12" ht="12.75" customHeight="1" thickBot="1" x14ac:dyDescent="0.25">
      <c r="A40" s="7"/>
      <c r="B40" s="47" t="s">
        <v>39</v>
      </c>
      <c r="C40" s="49"/>
      <c r="D40" s="32"/>
      <c r="E40" s="32"/>
      <c r="F40" s="48"/>
      <c r="G40" s="47"/>
      <c r="H40" s="47"/>
      <c r="I40" s="32"/>
      <c r="J40" s="32"/>
      <c r="K40" s="32"/>
      <c r="L40" s="32"/>
    </row>
    <row r="41" spans="1:12" ht="12.75" customHeight="1" thickBot="1" x14ac:dyDescent="0.25">
      <c r="A41" s="7"/>
      <c r="B41" s="918" t="s">
        <v>256</v>
      </c>
      <c r="C41" s="919"/>
      <c r="D41" s="919"/>
      <c r="E41" s="919"/>
      <c r="F41" s="919"/>
      <c r="G41" s="919"/>
      <c r="H41" s="919"/>
      <c r="I41" s="920"/>
      <c r="J41" s="32"/>
      <c r="K41" s="32"/>
      <c r="L41" s="32"/>
    </row>
    <row r="42" spans="1:12" ht="12.75" customHeight="1" thickBot="1" x14ac:dyDescent="0.25">
      <c r="A42" s="88"/>
      <c r="B42" s="115" t="s">
        <v>2</v>
      </c>
      <c r="C42" s="116" t="s">
        <v>3</v>
      </c>
      <c r="D42" s="115" t="s">
        <v>22</v>
      </c>
      <c r="E42" s="92" t="s">
        <v>23</v>
      </c>
      <c r="F42" s="91" t="s">
        <v>85</v>
      </c>
      <c r="G42" s="128" t="s">
        <v>51</v>
      </c>
      <c r="H42" s="91" t="s">
        <v>96</v>
      </c>
      <c r="I42" s="128" t="s">
        <v>86</v>
      </c>
      <c r="J42" s="128" t="s">
        <v>52</v>
      </c>
      <c r="K42" s="136" t="s">
        <v>41</v>
      </c>
      <c r="L42" s="32"/>
    </row>
    <row r="43" spans="1:12" ht="12.75" customHeight="1" x14ac:dyDescent="0.2">
      <c r="A43" s="639">
        <v>1</v>
      </c>
      <c r="B43" s="526" t="s">
        <v>147</v>
      </c>
      <c r="C43" s="527">
        <v>2010</v>
      </c>
      <c r="D43" s="229" t="s">
        <v>13</v>
      </c>
      <c r="E43" s="640"/>
      <c r="F43" s="641"/>
      <c r="G43" s="642"/>
      <c r="H43" s="643"/>
      <c r="I43" s="651">
        <v>3</v>
      </c>
      <c r="J43" s="652">
        <v>3</v>
      </c>
      <c r="K43" s="656" t="s">
        <v>310</v>
      </c>
      <c r="L43" s="32"/>
    </row>
    <row r="44" spans="1:12" ht="12.75" customHeight="1" thickBot="1" x14ac:dyDescent="0.25">
      <c r="A44" s="644">
        <v>2</v>
      </c>
      <c r="B44" s="566" t="s">
        <v>148</v>
      </c>
      <c r="C44" s="645">
        <v>2009</v>
      </c>
      <c r="D44" s="609" t="s">
        <v>149</v>
      </c>
      <c r="E44" s="646"/>
      <c r="F44" s="647"/>
      <c r="G44" s="648"/>
      <c r="H44" s="655" t="s">
        <v>309</v>
      </c>
      <c r="I44" s="653"/>
      <c r="J44" s="654"/>
      <c r="K44" s="657" t="s">
        <v>309</v>
      </c>
      <c r="L44" s="32"/>
    </row>
    <row r="45" spans="1:12" ht="12.75" customHeight="1" thickBot="1" x14ac:dyDescent="0.25">
      <c r="A45" s="4"/>
      <c r="B45" s="47"/>
      <c r="C45" s="71"/>
      <c r="D45" s="47"/>
      <c r="E45" s="47"/>
      <c r="F45" s="47"/>
      <c r="G45" s="47"/>
      <c r="H45" s="47"/>
      <c r="I45" s="47"/>
      <c r="J45" s="47"/>
      <c r="K45" s="47"/>
    </row>
    <row r="46" spans="1:12" ht="12.75" customHeight="1" thickBot="1" x14ac:dyDescent="0.25">
      <c r="A46" s="7"/>
      <c r="B46" s="918" t="s">
        <v>256</v>
      </c>
      <c r="C46" s="919"/>
      <c r="D46" s="919"/>
      <c r="E46" s="919"/>
      <c r="F46" s="919"/>
      <c r="G46" s="919"/>
      <c r="H46" s="919"/>
      <c r="I46" s="920"/>
      <c r="J46" s="32"/>
      <c r="K46" s="32"/>
    </row>
    <row r="47" spans="1:12" ht="12.75" customHeight="1" thickBot="1" x14ac:dyDescent="0.25">
      <c r="A47" s="88"/>
      <c r="B47" s="115" t="s">
        <v>2</v>
      </c>
      <c r="C47" s="116" t="s">
        <v>3</v>
      </c>
      <c r="D47" s="115" t="s">
        <v>22</v>
      </c>
      <c r="E47" s="92" t="s">
        <v>23</v>
      </c>
      <c r="F47" s="91" t="s">
        <v>85</v>
      </c>
      <c r="G47" s="128" t="s">
        <v>51</v>
      </c>
      <c r="H47" s="91" t="s">
        <v>96</v>
      </c>
      <c r="I47" s="128" t="s">
        <v>86</v>
      </c>
      <c r="J47" s="128" t="s">
        <v>52</v>
      </c>
      <c r="K47" s="136" t="s">
        <v>41</v>
      </c>
    </row>
    <row r="48" spans="1:12" ht="12.75" customHeight="1" x14ac:dyDescent="0.2">
      <c r="A48" s="724">
        <v>1</v>
      </c>
      <c r="B48" s="705" t="s">
        <v>147</v>
      </c>
      <c r="C48" s="706">
        <v>2010</v>
      </c>
      <c r="D48" s="707" t="s">
        <v>13</v>
      </c>
      <c r="E48" s="640">
        <v>63.7</v>
      </c>
      <c r="F48" s="641">
        <v>64</v>
      </c>
      <c r="G48" s="642">
        <v>64.2</v>
      </c>
      <c r="H48" s="643">
        <v>64.599999999999994</v>
      </c>
      <c r="I48" s="636">
        <v>65.400000000000006</v>
      </c>
      <c r="J48" s="637">
        <v>65.099999999999994</v>
      </c>
      <c r="K48" s="195">
        <f t="shared" ref="K48:K54" si="2">LARGE(E48:G48,1)+LARGE(H48:J48,1)+LARGE(H48:J48,2)</f>
        <v>194.70000000000002</v>
      </c>
    </row>
    <row r="49" spans="1:12" ht="12.75" customHeight="1" thickBot="1" x14ac:dyDescent="0.25">
      <c r="A49" s="712">
        <v>2</v>
      </c>
      <c r="B49" s="713" t="s">
        <v>148</v>
      </c>
      <c r="C49" s="714">
        <v>2009</v>
      </c>
      <c r="D49" s="723" t="s">
        <v>149</v>
      </c>
      <c r="E49" s="646">
        <v>63.1</v>
      </c>
      <c r="F49" s="647">
        <v>63</v>
      </c>
      <c r="G49" s="648">
        <v>64.5</v>
      </c>
      <c r="H49" s="638">
        <v>65.3</v>
      </c>
      <c r="I49" s="649">
        <v>64.8</v>
      </c>
      <c r="J49" s="650">
        <v>63.4</v>
      </c>
      <c r="K49" s="85">
        <f t="shared" si="2"/>
        <v>194.60000000000002</v>
      </c>
    </row>
    <row r="50" spans="1:12" ht="12.75" customHeight="1" x14ac:dyDescent="0.2">
      <c r="A50" s="139">
        <v>3</v>
      </c>
      <c r="B50" s="163" t="s">
        <v>150</v>
      </c>
      <c r="C50" s="206">
        <v>2009</v>
      </c>
      <c r="D50" s="77" t="s">
        <v>12</v>
      </c>
      <c r="E50" s="375">
        <v>62.9</v>
      </c>
      <c r="F50" s="379">
        <v>62.8</v>
      </c>
      <c r="G50" s="388">
        <v>62.5</v>
      </c>
      <c r="H50" s="406">
        <v>62.2</v>
      </c>
      <c r="I50" s="406">
        <v>63.1</v>
      </c>
      <c r="J50" s="388">
        <v>0</v>
      </c>
      <c r="K50" s="113">
        <f t="shared" si="2"/>
        <v>188.2</v>
      </c>
      <c r="L50" s="47"/>
    </row>
    <row r="51" spans="1:12" ht="12.75" customHeight="1" x14ac:dyDescent="0.2">
      <c r="A51" s="134">
        <v>4</v>
      </c>
      <c r="B51" s="163" t="s">
        <v>101</v>
      </c>
      <c r="C51" s="206">
        <v>2009</v>
      </c>
      <c r="D51" s="77" t="s">
        <v>13</v>
      </c>
      <c r="E51" s="375">
        <v>62</v>
      </c>
      <c r="F51" s="377"/>
      <c r="G51" s="390">
        <v>62.6</v>
      </c>
      <c r="H51" s="406">
        <v>61.6</v>
      </c>
      <c r="I51" s="387">
        <v>0</v>
      </c>
      <c r="J51" s="390">
        <v>62.9</v>
      </c>
      <c r="K51" s="84">
        <f t="shared" si="2"/>
        <v>187.1</v>
      </c>
      <c r="L51" s="47"/>
    </row>
    <row r="52" spans="1:12" ht="12.75" customHeight="1" x14ac:dyDescent="0.2">
      <c r="A52" s="139">
        <v>5</v>
      </c>
      <c r="B52" s="56" t="s">
        <v>312</v>
      </c>
      <c r="C52" s="213">
        <v>2010</v>
      </c>
      <c r="D52" s="22" t="s">
        <v>12</v>
      </c>
      <c r="E52" s="418"/>
      <c r="F52" s="670">
        <v>62</v>
      </c>
      <c r="G52" s="388">
        <v>62</v>
      </c>
      <c r="H52" s="406"/>
      <c r="I52" s="406">
        <v>61</v>
      </c>
      <c r="J52" s="388">
        <v>62.9</v>
      </c>
      <c r="K52" s="84">
        <f t="shared" si="2"/>
        <v>185.9</v>
      </c>
      <c r="L52" s="47"/>
    </row>
    <row r="53" spans="1:12" ht="12.75" customHeight="1" x14ac:dyDescent="0.2">
      <c r="A53" s="134">
        <v>6</v>
      </c>
      <c r="B53" s="62" t="s">
        <v>104</v>
      </c>
      <c r="C53" s="209">
        <v>2009</v>
      </c>
      <c r="D53" s="22" t="s">
        <v>103</v>
      </c>
      <c r="E53" s="376">
        <v>63.2</v>
      </c>
      <c r="F53" s="377"/>
      <c r="G53" s="390"/>
      <c r="H53" s="387">
        <v>30.1</v>
      </c>
      <c r="I53" s="387">
        <v>62.5</v>
      </c>
      <c r="J53" s="390">
        <v>0</v>
      </c>
      <c r="K53" s="84">
        <f t="shared" si="2"/>
        <v>155.80000000000001</v>
      </c>
      <c r="L53" s="47"/>
    </row>
    <row r="54" spans="1:12" ht="12.75" customHeight="1" x14ac:dyDescent="0.25">
      <c r="A54" s="134">
        <v>7</v>
      </c>
      <c r="B54" s="62" t="s">
        <v>300</v>
      </c>
      <c r="C54" s="209">
        <v>2009</v>
      </c>
      <c r="D54" s="22" t="s">
        <v>12</v>
      </c>
      <c r="E54" s="376"/>
      <c r="F54" s="377">
        <v>62.7</v>
      </c>
      <c r="G54" s="390"/>
      <c r="H54" s="387">
        <v>0</v>
      </c>
      <c r="I54" s="387">
        <v>61.2</v>
      </c>
      <c r="J54" s="390"/>
      <c r="K54" s="84">
        <f t="shared" si="2"/>
        <v>123.9</v>
      </c>
      <c r="L54" s="54"/>
    </row>
    <row r="55" spans="1:12" ht="12.75" customHeight="1" thickBot="1" x14ac:dyDescent="0.25">
      <c r="A55" s="164"/>
      <c r="B55" s="165"/>
      <c r="C55" s="219"/>
      <c r="D55" s="166"/>
      <c r="E55" s="380"/>
      <c r="F55" s="408"/>
      <c r="G55" s="412"/>
      <c r="H55" s="413"/>
      <c r="I55" s="413"/>
      <c r="J55" s="412"/>
      <c r="K55" s="85" t="e">
        <f t="shared" ref="K55" si="3">LARGE(E55:G55,1)+LARGE(H55:J55,1)+LARGE(H55:J55,2)</f>
        <v>#NUM!</v>
      </c>
      <c r="L55" s="33"/>
    </row>
    <row r="56" spans="1:12" ht="11.1" customHeight="1" x14ac:dyDescent="0.2">
      <c r="A56" s="73"/>
      <c r="B56" s="23"/>
      <c r="C56" s="46"/>
      <c r="D56" s="23"/>
      <c r="E56" s="23"/>
      <c r="F56" s="23"/>
      <c r="G56" s="32"/>
      <c r="H56" s="32"/>
      <c r="I56" s="47"/>
      <c r="J56" s="47"/>
      <c r="K56" s="47"/>
    </row>
    <row r="57" spans="1:12" ht="12.95" customHeight="1" x14ac:dyDescent="0.25">
      <c r="A57" s="2"/>
      <c r="B57" s="54" t="s">
        <v>31</v>
      </c>
      <c r="C57" s="55"/>
      <c r="D57" s="33"/>
      <c r="E57" s="33"/>
      <c r="F57" s="33"/>
      <c r="G57" s="33"/>
      <c r="H57" s="33"/>
      <c r="I57" s="54"/>
      <c r="J57" s="54"/>
      <c r="K57" s="54"/>
    </row>
    <row r="58" spans="1:12" ht="12.75" customHeight="1" thickBot="1" x14ac:dyDescent="0.25">
      <c r="A58" s="7"/>
      <c r="B58" s="47" t="s">
        <v>36</v>
      </c>
      <c r="C58" s="49"/>
      <c r="D58" s="32"/>
      <c r="E58" s="32"/>
      <c r="F58" s="32"/>
      <c r="G58" s="47"/>
      <c r="H58" s="47"/>
      <c r="I58" s="33"/>
      <c r="J58" s="33"/>
      <c r="K58" s="33"/>
    </row>
    <row r="59" spans="1:12" ht="12.75" customHeight="1" thickBot="1" x14ac:dyDescent="0.25">
      <c r="A59" s="88"/>
      <c r="B59" s="115" t="s">
        <v>2</v>
      </c>
      <c r="C59" s="116" t="s">
        <v>3</v>
      </c>
      <c r="D59" s="115" t="s">
        <v>22</v>
      </c>
      <c r="E59" s="92" t="s">
        <v>23</v>
      </c>
      <c r="F59" s="91" t="s">
        <v>85</v>
      </c>
      <c r="G59" s="128" t="s">
        <v>51</v>
      </c>
      <c r="H59" s="91" t="s">
        <v>96</v>
      </c>
      <c r="I59" s="128" t="s">
        <v>86</v>
      </c>
      <c r="J59" s="128" t="s">
        <v>52</v>
      </c>
      <c r="K59" s="136" t="s">
        <v>41</v>
      </c>
    </row>
    <row r="60" spans="1:12" ht="12.75" customHeight="1" x14ac:dyDescent="0.2">
      <c r="A60" s="758">
        <v>1</v>
      </c>
      <c r="B60" s="705" t="s">
        <v>172</v>
      </c>
      <c r="C60" s="706">
        <v>2007</v>
      </c>
      <c r="D60" s="707" t="s">
        <v>10</v>
      </c>
      <c r="E60" s="122">
        <v>2</v>
      </c>
      <c r="F60" s="97">
        <v>2</v>
      </c>
      <c r="G60" s="180">
        <v>3</v>
      </c>
      <c r="H60" s="169">
        <v>3</v>
      </c>
      <c r="I60" s="169">
        <v>1</v>
      </c>
      <c r="J60" s="180">
        <v>3</v>
      </c>
      <c r="K60" s="198">
        <f>SUM(E60:J60)</f>
        <v>14</v>
      </c>
    </row>
    <row r="61" spans="1:12" ht="12.75" customHeight="1" x14ac:dyDescent="0.2">
      <c r="A61" s="759">
        <v>2</v>
      </c>
      <c r="B61" s="709" t="s">
        <v>173</v>
      </c>
      <c r="C61" s="710">
        <v>2007</v>
      </c>
      <c r="D61" s="711" t="s">
        <v>136</v>
      </c>
      <c r="E61" s="121">
        <v>3</v>
      </c>
      <c r="F61" s="75">
        <v>3</v>
      </c>
      <c r="G61" s="183">
        <v>1</v>
      </c>
      <c r="H61" s="188">
        <v>2</v>
      </c>
      <c r="I61" s="188">
        <v>3</v>
      </c>
      <c r="J61" s="183">
        <v>2</v>
      </c>
      <c r="K61" s="140">
        <f>SUM(E61:J61)</f>
        <v>14</v>
      </c>
    </row>
    <row r="62" spans="1:12" ht="12.75" customHeight="1" x14ac:dyDescent="0.2">
      <c r="A62" s="760">
        <v>3</v>
      </c>
      <c r="B62" s="709" t="s">
        <v>165</v>
      </c>
      <c r="C62" s="710">
        <v>2008</v>
      </c>
      <c r="D62" s="711" t="s">
        <v>13</v>
      </c>
      <c r="E62" s="121">
        <v>1</v>
      </c>
      <c r="F62" s="75">
        <v>1</v>
      </c>
      <c r="G62" s="183">
        <v>2</v>
      </c>
      <c r="H62" s="188">
        <v>1</v>
      </c>
      <c r="I62" s="188">
        <v>2</v>
      </c>
      <c r="J62" s="183"/>
      <c r="K62" s="140">
        <f>SUM(E62:J62)</f>
        <v>7</v>
      </c>
    </row>
    <row r="63" spans="1:12" ht="12.75" customHeight="1" thickBot="1" x14ac:dyDescent="0.25">
      <c r="A63" s="761">
        <v>4</v>
      </c>
      <c r="B63" s="721" t="s">
        <v>314</v>
      </c>
      <c r="C63" s="722">
        <v>2007</v>
      </c>
      <c r="D63" s="723" t="s">
        <v>199</v>
      </c>
      <c r="E63" s="162"/>
      <c r="F63" s="161"/>
      <c r="G63" s="184"/>
      <c r="H63" s="189"/>
      <c r="I63" s="189"/>
      <c r="J63" s="184">
        <v>1</v>
      </c>
      <c r="K63" s="167">
        <v>1</v>
      </c>
    </row>
    <row r="64" spans="1:12" ht="12.75" customHeight="1" x14ac:dyDescent="0.2">
      <c r="A64" s="121"/>
      <c r="B64" s="163" t="s">
        <v>313</v>
      </c>
      <c r="C64" s="206">
        <v>2008</v>
      </c>
      <c r="D64" s="77" t="s">
        <v>13</v>
      </c>
      <c r="E64" s="121"/>
      <c r="F64" s="75">
        <v>63.2</v>
      </c>
      <c r="G64" s="183">
        <v>63</v>
      </c>
      <c r="H64" s="188"/>
      <c r="I64" s="188">
        <v>58.7</v>
      </c>
      <c r="J64" s="183"/>
      <c r="K64" s="140"/>
    </row>
    <row r="65" spans="1:12" ht="12.75" customHeight="1" x14ac:dyDescent="0.2">
      <c r="A65" s="121"/>
      <c r="B65" s="163"/>
      <c r="C65" s="206"/>
      <c r="D65" s="77"/>
      <c r="E65" s="121"/>
      <c r="F65" s="75"/>
      <c r="G65" s="183"/>
      <c r="H65" s="188"/>
      <c r="I65" s="188"/>
      <c r="J65" s="183"/>
      <c r="K65" s="140"/>
    </row>
    <row r="66" spans="1:12" ht="12.75" customHeight="1" x14ac:dyDescent="0.2">
      <c r="A66" s="130"/>
      <c r="B66" s="62"/>
      <c r="C66" s="209"/>
      <c r="D66" s="22"/>
      <c r="E66" s="24"/>
      <c r="F66" s="21"/>
      <c r="G66" s="181"/>
      <c r="H66" s="50"/>
      <c r="I66" s="50"/>
      <c r="J66" s="181"/>
      <c r="K66" s="129"/>
    </row>
    <row r="67" spans="1:12" ht="12.75" customHeight="1" thickBot="1" x14ac:dyDescent="0.25">
      <c r="A67" s="28"/>
      <c r="B67" s="125"/>
      <c r="C67" s="218"/>
      <c r="D67" s="78"/>
      <c r="E67" s="28"/>
      <c r="F67" s="273"/>
      <c r="G67" s="182"/>
      <c r="H67" s="258"/>
      <c r="I67" s="258"/>
      <c r="J67" s="182"/>
      <c r="K67" s="131"/>
    </row>
    <row r="68" spans="1:12" ht="12.75" customHeight="1" x14ac:dyDescent="0.2">
      <c r="A68" s="2"/>
      <c r="B68" s="33"/>
      <c r="C68" s="55"/>
      <c r="D68" s="33"/>
      <c r="E68" s="33"/>
      <c r="F68" s="33"/>
      <c r="G68" s="33"/>
      <c r="H68" s="33"/>
      <c r="I68" s="33"/>
      <c r="J68" s="33"/>
      <c r="K68" s="33"/>
    </row>
    <row r="69" spans="1:12" ht="14.25" customHeight="1" thickBot="1" x14ac:dyDescent="0.25">
      <c r="A69" s="39"/>
      <c r="B69" s="47" t="s">
        <v>37</v>
      </c>
      <c r="C69" s="59"/>
      <c r="D69" s="33"/>
      <c r="E69" s="33"/>
      <c r="F69" s="60"/>
      <c r="G69" s="33"/>
      <c r="H69" s="33"/>
      <c r="I69" s="33"/>
      <c r="J69" s="33"/>
      <c r="K69" s="33"/>
    </row>
    <row r="70" spans="1:12" ht="12.75" customHeight="1" thickBot="1" x14ac:dyDescent="0.25">
      <c r="B70" s="918" t="s">
        <v>255</v>
      </c>
      <c r="C70" s="919"/>
      <c r="D70" s="919"/>
      <c r="E70" s="919"/>
      <c r="F70" s="919"/>
      <c r="G70" s="919"/>
      <c r="H70" s="919"/>
      <c r="I70" s="920"/>
      <c r="J70" s="33"/>
      <c r="K70" s="33"/>
    </row>
    <row r="71" spans="1:12" ht="12.75" customHeight="1" thickBot="1" x14ac:dyDescent="0.25">
      <c r="A71" s="88"/>
      <c r="B71" s="115" t="s">
        <v>2</v>
      </c>
      <c r="C71" s="116" t="s">
        <v>3</v>
      </c>
      <c r="D71" s="115" t="s">
        <v>22</v>
      </c>
      <c r="E71" s="92" t="s">
        <v>23</v>
      </c>
      <c r="F71" s="91" t="s">
        <v>85</v>
      </c>
      <c r="G71" s="128" t="s">
        <v>51</v>
      </c>
      <c r="H71" s="91" t="s">
        <v>96</v>
      </c>
      <c r="I71" s="128" t="s">
        <v>86</v>
      </c>
      <c r="J71" s="128" t="s">
        <v>52</v>
      </c>
      <c r="K71" s="136" t="s">
        <v>41</v>
      </c>
    </row>
    <row r="72" spans="1:12" ht="12.75" customHeight="1" x14ac:dyDescent="0.2">
      <c r="A72" s="704">
        <v>1</v>
      </c>
      <c r="B72" s="705" t="s">
        <v>163</v>
      </c>
      <c r="C72" s="793">
        <v>2007</v>
      </c>
      <c r="D72" s="765" t="s">
        <v>12</v>
      </c>
      <c r="E72" s="640">
        <v>68.8</v>
      </c>
      <c r="F72" s="641">
        <v>68.400000000000006</v>
      </c>
      <c r="G72" s="642"/>
      <c r="H72" s="643">
        <v>67.900000000000006</v>
      </c>
      <c r="I72" s="643">
        <v>69.099999999999994</v>
      </c>
      <c r="J72" s="791">
        <v>69.2</v>
      </c>
      <c r="K72" s="195">
        <f t="shared" ref="K72:K79" si="4">LARGE(E72:G72,1)+LARGE(H72:J72,1)+LARGE(H72:J72,2)</f>
        <v>207.1</v>
      </c>
      <c r="L72" s="33"/>
    </row>
    <row r="73" spans="1:12" ht="12.75" customHeight="1" x14ac:dyDescent="0.2">
      <c r="A73" s="708">
        <v>2</v>
      </c>
      <c r="B73" s="768" t="s">
        <v>113</v>
      </c>
      <c r="C73" s="794">
        <v>2007</v>
      </c>
      <c r="D73" s="795" t="s">
        <v>115</v>
      </c>
      <c r="E73" s="762">
        <v>67.400000000000006</v>
      </c>
      <c r="F73" s="763">
        <v>67.5</v>
      </c>
      <c r="G73" s="634">
        <v>68.3</v>
      </c>
      <c r="H73" s="764">
        <v>69.2</v>
      </c>
      <c r="I73" s="764">
        <v>66.099999999999994</v>
      </c>
      <c r="J73" s="792">
        <v>68.2</v>
      </c>
      <c r="K73" s="84">
        <f t="shared" si="4"/>
        <v>205.7</v>
      </c>
      <c r="L73" s="33"/>
    </row>
    <row r="74" spans="1:12" ht="12.75" customHeight="1" x14ac:dyDescent="0.2">
      <c r="A74" s="782">
        <v>3</v>
      </c>
      <c r="B74" s="774" t="s">
        <v>164</v>
      </c>
      <c r="C74" s="864">
        <v>2007</v>
      </c>
      <c r="D74" s="865" t="s">
        <v>10</v>
      </c>
      <c r="E74" s="859">
        <v>67.400000000000006</v>
      </c>
      <c r="F74" s="788">
        <v>68.2</v>
      </c>
      <c r="G74" s="789">
        <v>67.5</v>
      </c>
      <c r="H74" s="790">
        <v>66.900000000000006</v>
      </c>
      <c r="I74" s="790">
        <v>67.599999999999994</v>
      </c>
      <c r="J74" s="866">
        <v>69.5</v>
      </c>
      <c r="K74" s="84">
        <f t="shared" si="4"/>
        <v>205.29999999999998</v>
      </c>
      <c r="L74" s="33"/>
    </row>
    <row r="75" spans="1:12" ht="12.75" customHeight="1" x14ac:dyDescent="0.2">
      <c r="A75" s="139"/>
      <c r="B75" s="168" t="s">
        <v>165</v>
      </c>
      <c r="C75" s="422">
        <v>2008</v>
      </c>
      <c r="D75" s="346" t="s">
        <v>13</v>
      </c>
      <c r="E75" s="375">
        <v>66.8</v>
      </c>
      <c r="F75" s="379">
        <v>68</v>
      </c>
      <c r="G75" s="388"/>
      <c r="H75" s="406">
        <v>64.3</v>
      </c>
      <c r="I75" s="406">
        <v>66.599999999999994</v>
      </c>
      <c r="J75" s="427"/>
      <c r="K75" s="113">
        <f t="shared" si="4"/>
        <v>198.89999999999998</v>
      </c>
      <c r="L75" s="33"/>
    </row>
    <row r="76" spans="1:12" ht="12.75" customHeight="1" x14ac:dyDescent="0.2">
      <c r="A76" s="134"/>
      <c r="B76" s="56" t="s">
        <v>166</v>
      </c>
      <c r="C76" s="423">
        <v>2007</v>
      </c>
      <c r="D76" s="343" t="s">
        <v>12</v>
      </c>
      <c r="E76" s="376">
        <v>64.3</v>
      </c>
      <c r="F76" s="377">
        <v>65.900000000000006</v>
      </c>
      <c r="G76" s="389"/>
      <c r="H76" s="387">
        <v>65</v>
      </c>
      <c r="I76" s="377">
        <v>65.900000000000006</v>
      </c>
      <c r="J76" s="428"/>
      <c r="K76" s="84">
        <f t="shared" si="4"/>
        <v>196.8</v>
      </c>
      <c r="L76" s="33"/>
    </row>
    <row r="77" spans="1:12" ht="12.75" customHeight="1" x14ac:dyDescent="0.2">
      <c r="A77" s="134"/>
      <c r="B77" s="56" t="s">
        <v>167</v>
      </c>
      <c r="C77" s="423">
        <v>2008</v>
      </c>
      <c r="D77" s="343" t="s">
        <v>13</v>
      </c>
      <c r="E77" s="376">
        <v>66.099999999999994</v>
      </c>
      <c r="F77" s="377"/>
      <c r="G77" s="389">
        <v>66.599999999999994</v>
      </c>
      <c r="H77" s="387">
        <v>64.3</v>
      </c>
      <c r="I77" s="377">
        <v>54.3</v>
      </c>
      <c r="J77" s="428">
        <v>64.7</v>
      </c>
      <c r="K77" s="84">
        <f t="shared" si="4"/>
        <v>195.60000000000002</v>
      </c>
      <c r="L77" s="33"/>
    </row>
    <row r="78" spans="1:12" ht="12.75" customHeight="1" x14ac:dyDescent="0.2">
      <c r="A78" s="252"/>
      <c r="B78" s="72" t="s">
        <v>267</v>
      </c>
      <c r="C78" s="425">
        <v>2007</v>
      </c>
      <c r="D78" s="347" t="s">
        <v>12</v>
      </c>
      <c r="E78" s="414"/>
      <c r="F78" s="415">
        <v>67.7</v>
      </c>
      <c r="G78" s="416"/>
      <c r="H78" s="417">
        <v>0</v>
      </c>
      <c r="I78" s="417">
        <v>65.2</v>
      </c>
      <c r="J78" s="429"/>
      <c r="K78" s="84">
        <f t="shared" si="4"/>
        <v>132.9</v>
      </c>
      <c r="L78" s="33"/>
    </row>
    <row r="79" spans="1:12" ht="12.75" customHeight="1" thickBot="1" x14ac:dyDescent="0.25">
      <c r="A79" s="135"/>
      <c r="B79" s="120" t="s">
        <v>268</v>
      </c>
      <c r="C79" s="426">
        <v>2008</v>
      </c>
      <c r="D79" s="424" t="s">
        <v>12</v>
      </c>
      <c r="E79" s="407"/>
      <c r="F79" s="408">
        <v>66.400000000000006</v>
      </c>
      <c r="G79" s="409"/>
      <c r="H79" s="410">
        <v>0</v>
      </c>
      <c r="I79" s="410">
        <v>64.8</v>
      </c>
      <c r="J79" s="430"/>
      <c r="K79" s="85">
        <f t="shared" si="4"/>
        <v>131.19999999999999</v>
      </c>
    </row>
    <row r="80" spans="1:12" ht="12.75" customHeight="1" x14ac:dyDescent="0.2">
      <c r="A80" s="39"/>
      <c r="B80" s="58"/>
      <c r="C80" s="59"/>
      <c r="D80" s="33"/>
      <c r="E80" s="33"/>
      <c r="F80" s="60"/>
      <c r="G80" s="33"/>
      <c r="H80" s="33"/>
      <c r="I80" s="33"/>
      <c r="J80" s="33"/>
      <c r="K80" s="33"/>
    </row>
    <row r="81" spans="1:12" ht="12.75" customHeight="1" thickBot="1" x14ac:dyDescent="0.25">
      <c r="A81" s="7"/>
      <c r="B81" s="47" t="s">
        <v>38</v>
      </c>
      <c r="C81" s="49"/>
      <c r="D81" s="32"/>
      <c r="E81" s="32"/>
      <c r="F81" s="32"/>
      <c r="G81" s="47"/>
      <c r="H81" s="47"/>
      <c r="I81" s="33"/>
      <c r="J81" s="33"/>
      <c r="K81" s="33"/>
    </row>
    <row r="82" spans="1:12" ht="12.75" customHeight="1" thickBot="1" x14ac:dyDescent="0.25">
      <c r="A82" s="88"/>
      <c r="B82" s="115" t="s">
        <v>2</v>
      </c>
      <c r="C82" s="116" t="s">
        <v>3</v>
      </c>
      <c r="D82" s="115" t="s">
        <v>22</v>
      </c>
      <c r="E82" s="92" t="s">
        <v>23</v>
      </c>
      <c r="F82" s="91" t="s">
        <v>85</v>
      </c>
      <c r="G82" s="128" t="s">
        <v>51</v>
      </c>
      <c r="H82" s="91" t="s">
        <v>96</v>
      </c>
      <c r="I82" s="128" t="s">
        <v>86</v>
      </c>
      <c r="J82" s="128" t="s">
        <v>52</v>
      </c>
      <c r="K82" s="136" t="s">
        <v>41</v>
      </c>
    </row>
    <row r="83" spans="1:12" ht="12.75" customHeight="1" x14ac:dyDescent="0.2">
      <c r="A83" s="704">
        <v>1</v>
      </c>
      <c r="B83" s="743" t="s">
        <v>168</v>
      </c>
      <c r="C83" s="706">
        <v>2007</v>
      </c>
      <c r="D83" s="707" t="s">
        <v>10</v>
      </c>
      <c r="E83" s="122">
        <v>3</v>
      </c>
      <c r="F83" s="97">
        <v>3</v>
      </c>
      <c r="G83" s="180"/>
      <c r="H83" s="169">
        <v>3</v>
      </c>
      <c r="I83" s="169">
        <v>3</v>
      </c>
      <c r="J83" s="180"/>
      <c r="K83" s="198">
        <f>SUM(E83:J83)</f>
        <v>12</v>
      </c>
    </row>
    <row r="84" spans="1:12" ht="12.75" customHeight="1" x14ac:dyDescent="0.2">
      <c r="A84" s="782">
        <v>2</v>
      </c>
      <c r="B84" s="739" t="s">
        <v>169</v>
      </c>
      <c r="C84" s="746">
        <v>2008</v>
      </c>
      <c r="D84" s="729" t="s">
        <v>103</v>
      </c>
      <c r="E84" s="24">
        <v>2</v>
      </c>
      <c r="F84" s="21"/>
      <c r="G84" s="181">
        <v>3</v>
      </c>
      <c r="H84" s="50">
        <v>2</v>
      </c>
      <c r="I84" s="50"/>
      <c r="J84" s="181">
        <v>3</v>
      </c>
      <c r="K84" s="129">
        <f>SUM(E84:J84)</f>
        <v>10</v>
      </c>
    </row>
    <row r="85" spans="1:12" ht="12.75" customHeight="1" x14ac:dyDescent="0.2">
      <c r="A85" s="782">
        <v>3</v>
      </c>
      <c r="B85" s="739" t="s">
        <v>171</v>
      </c>
      <c r="C85" s="746">
        <v>2007</v>
      </c>
      <c r="D85" s="729" t="s">
        <v>13</v>
      </c>
      <c r="E85" s="24">
        <v>1</v>
      </c>
      <c r="F85" s="21">
        <v>2</v>
      </c>
      <c r="G85" s="181"/>
      <c r="H85" s="50"/>
      <c r="I85" s="50">
        <v>2</v>
      </c>
      <c r="J85" s="181">
        <v>2</v>
      </c>
      <c r="K85" s="129">
        <f>SUM(E85:J85)</f>
        <v>7</v>
      </c>
    </row>
    <row r="86" spans="1:12" ht="12.75" customHeight="1" x14ac:dyDescent="0.2">
      <c r="A86" s="139"/>
      <c r="B86" s="163" t="s">
        <v>305</v>
      </c>
      <c r="C86" s="206">
        <v>2008</v>
      </c>
      <c r="D86" s="77" t="s">
        <v>120</v>
      </c>
      <c r="E86" s="152"/>
      <c r="F86" s="75"/>
      <c r="G86" s="183">
        <v>2</v>
      </c>
      <c r="H86" s="188"/>
      <c r="I86" s="188"/>
      <c r="J86" s="183">
        <v>1</v>
      </c>
      <c r="K86" s="140">
        <f>SUM(E86:J86)</f>
        <v>3</v>
      </c>
    </row>
    <row r="87" spans="1:12" ht="12.75" customHeight="1" x14ac:dyDescent="0.2">
      <c r="A87" s="139"/>
      <c r="B87" s="163" t="s">
        <v>292</v>
      </c>
      <c r="C87" s="206">
        <v>2007</v>
      </c>
      <c r="D87" s="77" t="s">
        <v>10</v>
      </c>
      <c r="E87" s="152"/>
      <c r="F87" s="75"/>
      <c r="G87" s="183">
        <v>1</v>
      </c>
      <c r="H87" s="188"/>
      <c r="I87" s="188">
        <v>1</v>
      </c>
      <c r="J87" s="183"/>
      <c r="K87" s="140">
        <v>2</v>
      </c>
      <c r="L87" s="33"/>
    </row>
    <row r="88" spans="1:12" ht="12.75" customHeight="1" thickBot="1" x14ac:dyDescent="0.25">
      <c r="A88" s="28"/>
      <c r="B88" s="125" t="s">
        <v>170</v>
      </c>
      <c r="C88" s="218">
        <v>2007</v>
      </c>
      <c r="D88" s="78" t="s">
        <v>103</v>
      </c>
      <c r="E88" s="30"/>
      <c r="F88" s="29">
        <v>1</v>
      </c>
      <c r="G88" s="182"/>
      <c r="H88" s="258">
        <v>1</v>
      </c>
      <c r="I88" s="258"/>
      <c r="J88" s="182"/>
      <c r="K88" s="131">
        <v>1</v>
      </c>
      <c r="L88" s="33"/>
    </row>
    <row r="89" spans="1:12" ht="12" customHeight="1" x14ac:dyDescent="0.2">
      <c r="A89" s="2"/>
      <c r="B89" s="33"/>
      <c r="C89" s="55"/>
      <c r="D89" s="33"/>
      <c r="E89" s="33"/>
      <c r="F89" s="33"/>
      <c r="G89" s="33"/>
      <c r="H89" s="33"/>
      <c r="I89" s="33"/>
      <c r="J89" s="33"/>
      <c r="K89" s="33"/>
    </row>
    <row r="90" spans="1:12" ht="14.1" customHeight="1" thickBot="1" x14ac:dyDescent="0.25">
      <c r="A90" s="39"/>
      <c r="B90" s="47" t="s">
        <v>39</v>
      </c>
      <c r="C90" s="59"/>
      <c r="D90" s="33"/>
      <c r="E90" s="33"/>
      <c r="F90" s="60"/>
      <c r="G90" s="33"/>
      <c r="H90" s="33"/>
      <c r="I90" s="33"/>
      <c r="J90" s="33"/>
      <c r="K90" s="33"/>
    </row>
    <row r="91" spans="1:12" ht="15" customHeight="1" thickBot="1" x14ac:dyDescent="0.25">
      <c r="B91" s="918" t="s">
        <v>254</v>
      </c>
      <c r="C91" s="919"/>
      <c r="D91" s="919"/>
      <c r="E91" s="919"/>
      <c r="F91" s="919"/>
      <c r="G91" s="919"/>
      <c r="H91" s="919"/>
      <c r="I91" s="920"/>
      <c r="J91" s="33"/>
      <c r="K91" s="33"/>
    </row>
    <row r="92" spans="1:12" ht="12.75" customHeight="1" thickBot="1" x14ac:dyDescent="0.25">
      <c r="A92" s="88"/>
      <c r="B92" s="115" t="s">
        <v>2</v>
      </c>
      <c r="C92" s="116" t="s">
        <v>3</v>
      </c>
      <c r="D92" s="115" t="s">
        <v>22</v>
      </c>
      <c r="E92" s="92" t="s">
        <v>23</v>
      </c>
      <c r="F92" s="91" t="s">
        <v>85</v>
      </c>
      <c r="G92" s="128" t="s">
        <v>51</v>
      </c>
      <c r="H92" s="91" t="s">
        <v>96</v>
      </c>
      <c r="I92" s="128" t="s">
        <v>86</v>
      </c>
      <c r="J92" s="128" t="s">
        <v>52</v>
      </c>
      <c r="K92" s="136" t="s">
        <v>41</v>
      </c>
    </row>
    <row r="93" spans="1:12" ht="12.75" customHeight="1" x14ac:dyDescent="0.2">
      <c r="A93" s="704">
        <v>1</v>
      </c>
      <c r="B93" s="705" t="s">
        <v>95</v>
      </c>
      <c r="C93" s="706">
        <v>2007</v>
      </c>
      <c r="D93" s="707" t="s">
        <v>92</v>
      </c>
      <c r="E93" s="411">
        <v>66.400000000000006</v>
      </c>
      <c r="F93" s="403">
        <v>67.3</v>
      </c>
      <c r="G93" s="404">
        <v>66.2</v>
      </c>
      <c r="H93" s="405">
        <v>67.400000000000006</v>
      </c>
      <c r="I93" s="405">
        <v>67.599999999999994</v>
      </c>
      <c r="J93" s="404">
        <v>67.5</v>
      </c>
      <c r="K93" s="195">
        <f t="shared" ref="K93:K99" si="5">LARGE(E93:G93,1)+LARGE(H93:J93,1)+LARGE(H93:J93,2)</f>
        <v>202.39999999999998</v>
      </c>
    </row>
    <row r="94" spans="1:12" ht="12.75" customHeight="1" x14ac:dyDescent="0.2">
      <c r="A94" s="708">
        <v>2</v>
      </c>
      <c r="B94" s="709" t="s">
        <v>152</v>
      </c>
      <c r="C94" s="766">
        <v>2008</v>
      </c>
      <c r="D94" s="711" t="s">
        <v>92</v>
      </c>
      <c r="E94" s="375">
        <v>63.4</v>
      </c>
      <c r="F94" s="379">
        <v>65.3</v>
      </c>
      <c r="G94" s="388"/>
      <c r="H94" s="406">
        <v>65.400000000000006</v>
      </c>
      <c r="I94" s="406">
        <v>67</v>
      </c>
      <c r="J94" s="388"/>
      <c r="K94" s="84">
        <f>LARGE(E94:G94,1)+LARGE(H94:J94,1)+LARGE(H94:J94,2)</f>
        <v>197.70000000000002</v>
      </c>
    </row>
    <row r="95" spans="1:12" ht="12.75" customHeight="1" x14ac:dyDescent="0.2">
      <c r="A95" s="708">
        <v>3</v>
      </c>
      <c r="B95" s="709" t="s">
        <v>119</v>
      </c>
      <c r="C95" s="767">
        <v>2007</v>
      </c>
      <c r="D95" s="711" t="s">
        <v>120</v>
      </c>
      <c r="E95" s="375">
        <v>65.2</v>
      </c>
      <c r="F95" s="379"/>
      <c r="G95" s="388"/>
      <c r="H95" s="406">
        <v>65.900000000000006</v>
      </c>
      <c r="I95" s="406">
        <v>0</v>
      </c>
      <c r="J95" s="388">
        <v>65</v>
      </c>
      <c r="K95" s="84">
        <f>LARGE(E95:G95,1)+LARGE(H95:J95,1)+LARGE(H95:J95,2)</f>
        <v>196.10000000000002</v>
      </c>
    </row>
    <row r="96" spans="1:12" ht="12.75" customHeight="1" x14ac:dyDescent="0.2">
      <c r="A96" s="340"/>
      <c r="B96" s="62" t="s">
        <v>153</v>
      </c>
      <c r="C96" s="333">
        <v>2007</v>
      </c>
      <c r="D96" s="22" t="s">
        <v>120</v>
      </c>
      <c r="E96" s="376">
        <v>64.599999999999994</v>
      </c>
      <c r="F96" s="377">
        <v>64.2</v>
      </c>
      <c r="G96" s="390">
        <v>65.3</v>
      </c>
      <c r="H96" s="387">
        <v>63</v>
      </c>
      <c r="I96" s="387">
        <v>65.3</v>
      </c>
      <c r="J96" s="390">
        <v>64.900000000000006</v>
      </c>
      <c r="K96" s="84">
        <f>LARGE(E96:G96,1)+LARGE(H96:J96,1)+LARGE(H96:J96,2)</f>
        <v>195.5</v>
      </c>
    </row>
    <row r="97" spans="1:11" ht="12.75" customHeight="1" x14ac:dyDescent="0.2">
      <c r="A97" s="867">
        <v>4</v>
      </c>
      <c r="B97" s="709" t="s">
        <v>118</v>
      </c>
      <c r="C97" s="766">
        <v>2008</v>
      </c>
      <c r="D97" s="711" t="s">
        <v>13</v>
      </c>
      <c r="E97" s="375">
        <v>65.099999999999994</v>
      </c>
      <c r="F97" s="379">
        <v>65.900000000000006</v>
      </c>
      <c r="G97" s="388">
        <v>66.2</v>
      </c>
      <c r="H97" s="406">
        <v>64.900000000000006</v>
      </c>
      <c r="I97" s="406">
        <v>63.8</v>
      </c>
      <c r="J97" s="388">
        <v>61.8</v>
      </c>
      <c r="K97" s="113">
        <f>LARGE(E97:G97,1)+LARGE(H97:J97,1)+LARGE(H97:J97,2)</f>
        <v>194.90000000000003</v>
      </c>
    </row>
    <row r="98" spans="1:11" ht="12.75" customHeight="1" x14ac:dyDescent="0.2">
      <c r="A98" s="134"/>
      <c r="B98" s="62" t="s">
        <v>151</v>
      </c>
      <c r="C98" s="333">
        <v>2008</v>
      </c>
      <c r="D98" s="22" t="s">
        <v>120</v>
      </c>
      <c r="E98" s="376">
        <v>65</v>
      </c>
      <c r="F98" s="377"/>
      <c r="G98" s="390"/>
      <c r="H98" s="387">
        <v>61.6</v>
      </c>
      <c r="I98" s="387">
        <v>0</v>
      </c>
      <c r="J98" s="390"/>
      <c r="K98" s="84">
        <f>LARGE(E98:G98,1)+LARGE(H98:J98,1)+LARGE(H98:J98,2)</f>
        <v>126.6</v>
      </c>
    </row>
    <row r="99" spans="1:11" ht="12.75" customHeight="1" thickBot="1" x14ac:dyDescent="0.25">
      <c r="A99" s="135"/>
      <c r="B99" s="165" t="s">
        <v>288</v>
      </c>
      <c r="C99" s="863">
        <v>2007</v>
      </c>
      <c r="D99" s="166" t="s">
        <v>289</v>
      </c>
      <c r="E99" s="380"/>
      <c r="F99" s="381">
        <v>65.099999999999994</v>
      </c>
      <c r="G99" s="412">
        <v>66.3</v>
      </c>
      <c r="H99" s="413">
        <v>0</v>
      </c>
      <c r="I99" s="413">
        <v>29.6</v>
      </c>
      <c r="J99" s="412"/>
      <c r="K99" s="85">
        <f t="shared" si="5"/>
        <v>95.9</v>
      </c>
    </row>
    <row r="100" spans="1:11" ht="12.75" customHeight="1" x14ac:dyDescent="0.2">
      <c r="A100" s="39"/>
      <c r="B100" s="58"/>
      <c r="C100" s="59"/>
      <c r="D100" s="33"/>
      <c r="E100" s="33"/>
      <c r="F100" s="60"/>
      <c r="G100" s="33"/>
      <c r="H100" s="33"/>
      <c r="I100" s="33"/>
      <c r="J100" s="33"/>
      <c r="K100" s="33"/>
    </row>
    <row r="101" spans="1:11" ht="15.95" customHeight="1" x14ac:dyDescent="0.25">
      <c r="A101" s="2"/>
      <c r="B101" s="54" t="s">
        <v>32</v>
      </c>
      <c r="C101" s="55"/>
      <c r="D101" s="33"/>
      <c r="E101" s="33"/>
      <c r="F101" s="60"/>
      <c r="G101" s="33"/>
      <c r="H101" s="33"/>
      <c r="I101" s="33"/>
      <c r="J101" s="33"/>
      <c r="K101" s="33"/>
    </row>
    <row r="102" spans="1:11" ht="12.95" customHeight="1" thickBot="1" x14ac:dyDescent="0.25">
      <c r="A102" s="39"/>
      <c r="B102" s="47" t="s">
        <v>42</v>
      </c>
      <c r="C102" s="49"/>
      <c r="D102" s="32"/>
      <c r="E102" s="32"/>
      <c r="F102" s="60"/>
      <c r="G102" s="33"/>
      <c r="H102" s="33"/>
      <c r="I102" s="33"/>
      <c r="J102" s="33"/>
      <c r="K102" s="33"/>
    </row>
    <row r="103" spans="1:11" ht="12.75" customHeight="1" thickBot="1" x14ac:dyDescent="0.25">
      <c r="A103" s="88"/>
      <c r="B103" s="115" t="s">
        <v>2</v>
      </c>
      <c r="C103" s="116" t="s">
        <v>3</v>
      </c>
      <c r="D103" s="115" t="s">
        <v>22</v>
      </c>
      <c r="E103" s="92" t="s">
        <v>23</v>
      </c>
      <c r="F103" s="91" t="s">
        <v>85</v>
      </c>
      <c r="G103" s="128" t="s">
        <v>51</v>
      </c>
      <c r="H103" s="91" t="s">
        <v>96</v>
      </c>
      <c r="I103" s="128" t="s">
        <v>86</v>
      </c>
      <c r="J103" s="128" t="s">
        <v>52</v>
      </c>
      <c r="K103" s="136" t="s">
        <v>41</v>
      </c>
    </row>
    <row r="104" spans="1:11" ht="12.75" customHeight="1" x14ac:dyDescent="0.2">
      <c r="A104" s="742">
        <v>1</v>
      </c>
      <c r="B104" s="783" t="s">
        <v>177</v>
      </c>
      <c r="C104" s="771">
        <v>2005</v>
      </c>
      <c r="D104" s="707" t="s">
        <v>136</v>
      </c>
      <c r="E104" s="122">
        <v>3</v>
      </c>
      <c r="F104" s="97">
        <v>3</v>
      </c>
      <c r="G104" s="180">
        <v>3</v>
      </c>
      <c r="H104" s="169">
        <v>3</v>
      </c>
      <c r="I104" s="169">
        <v>3</v>
      </c>
      <c r="J104" s="180">
        <v>2</v>
      </c>
      <c r="K104" s="198">
        <f>SUM(E104:J104)</f>
        <v>17</v>
      </c>
    </row>
    <row r="105" spans="1:11" ht="12.75" customHeight="1" x14ac:dyDescent="0.2">
      <c r="A105" s="747">
        <v>2</v>
      </c>
      <c r="B105" s="735" t="s">
        <v>178</v>
      </c>
      <c r="C105" s="796">
        <v>2005</v>
      </c>
      <c r="D105" s="729" t="s">
        <v>136</v>
      </c>
      <c r="E105" s="24">
        <v>2</v>
      </c>
      <c r="F105" s="21">
        <v>2</v>
      </c>
      <c r="G105" s="181">
        <v>2</v>
      </c>
      <c r="H105" s="50">
        <v>1</v>
      </c>
      <c r="I105" s="50">
        <v>1</v>
      </c>
      <c r="J105" s="181">
        <v>3</v>
      </c>
      <c r="K105" s="129">
        <f>SUM(E105:J105)</f>
        <v>11</v>
      </c>
    </row>
    <row r="106" spans="1:11" ht="12.75" customHeight="1" x14ac:dyDescent="0.2">
      <c r="A106" s="747">
        <v>3</v>
      </c>
      <c r="B106" s="739" t="s">
        <v>190</v>
      </c>
      <c r="C106" s="746">
        <v>2005</v>
      </c>
      <c r="D106" s="729" t="s">
        <v>143</v>
      </c>
      <c r="E106" s="24"/>
      <c r="F106" s="21">
        <v>1</v>
      </c>
      <c r="G106" s="181">
        <v>1</v>
      </c>
      <c r="H106" s="50">
        <v>2</v>
      </c>
      <c r="I106" s="50">
        <v>2</v>
      </c>
      <c r="J106" s="181"/>
      <c r="K106" s="129">
        <f>SUM(E106:J106)</f>
        <v>6</v>
      </c>
    </row>
    <row r="107" spans="1:11" ht="12.75" customHeight="1" thickBot="1" x14ac:dyDescent="0.25">
      <c r="A107" s="748">
        <v>4</v>
      </c>
      <c r="B107" s="786" t="s">
        <v>179</v>
      </c>
      <c r="C107" s="787">
        <v>2005</v>
      </c>
      <c r="D107" s="715" t="s">
        <v>138</v>
      </c>
      <c r="E107" s="28">
        <v>1</v>
      </c>
      <c r="F107" s="29"/>
      <c r="G107" s="182"/>
      <c r="H107" s="258"/>
      <c r="I107" s="258"/>
      <c r="J107" s="182">
        <v>1</v>
      </c>
      <c r="K107" s="131">
        <f>SUM(E107:J107)</f>
        <v>2</v>
      </c>
    </row>
    <row r="108" spans="1:11" ht="12.75" customHeight="1" x14ac:dyDescent="0.2">
      <c r="A108" s="39"/>
      <c r="B108" s="58"/>
      <c r="C108" s="59"/>
      <c r="D108" s="33"/>
      <c r="E108" s="33"/>
      <c r="F108" s="60"/>
      <c r="G108" s="33"/>
      <c r="H108" s="33"/>
      <c r="I108" s="33"/>
      <c r="J108" s="33"/>
      <c r="K108" s="33"/>
    </row>
    <row r="109" spans="1:11" ht="12.75" customHeight="1" thickBot="1" x14ac:dyDescent="0.25">
      <c r="A109" s="39"/>
      <c r="B109" s="47" t="s">
        <v>43</v>
      </c>
      <c r="C109" s="59"/>
      <c r="D109" s="33"/>
      <c r="E109" s="33"/>
      <c r="F109" s="60"/>
      <c r="G109" s="33"/>
      <c r="H109" s="33"/>
      <c r="I109" s="33"/>
      <c r="J109" s="33"/>
      <c r="K109" s="33"/>
    </row>
    <row r="110" spans="1:11" ht="12.75" customHeight="1" thickBot="1" x14ac:dyDescent="0.25">
      <c r="B110" s="918" t="s">
        <v>250</v>
      </c>
      <c r="C110" s="919"/>
      <c r="D110" s="919"/>
      <c r="E110" s="919"/>
      <c r="F110" s="919"/>
      <c r="G110" s="919"/>
      <c r="H110" s="919"/>
      <c r="I110" s="920"/>
    </row>
    <row r="111" spans="1:11" ht="12.75" customHeight="1" thickBot="1" x14ac:dyDescent="0.25">
      <c r="A111" s="88"/>
      <c r="B111" s="115" t="s">
        <v>2</v>
      </c>
      <c r="C111" s="116" t="s">
        <v>3</v>
      </c>
      <c r="D111" s="115" t="s">
        <v>22</v>
      </c>
      <c r="E111" s="92" t="s">
        <v>23</v>
      </c>
      <c r="F111" s="91" t="s">
        <v>85</v>
      </c>
      <c r="G111" s="128" t="s">
        <v>51</v>
      </c>
      <c r="H111" s="91" t="s">
        <v>96</v>
      </c>
      <c r="I111" s="128" t="s">
        <v>86</v>
      </c>
      <c r="J111" s="128" t="s">
        <v>52</v>
      </c>
      <c r="K111" s="136" t="s">
        <v>41</v>
      </c>
    </row>
    <row r="112" spans="1:11" ht="12.75" customHeight="1" x14ac:dyDescent="0.2">
      <c r="A112" s="122"/>
      <c r="B112" s="843" t="s">
        <v>128</v>
      </c>
      <c r="C112" s="844">
        <v>2006</v>
      </c>
      <c r="D112" s="99" t="s">
        <v>10</v>
      </c>
      <c r="E112" s="411">
        <v>70.5</v>
      </c>
      <c r="F112" s="403">
        <v>68.2</v>
      </c>
      <c r="G112" s="404">
        <v>71.7</v>
      </c>
      <c r="H112" s="405">
        <v>68.3</v>
      </c>
      <c r="I112" s="405">
        <v>70.400000000000006</v>
      </c>
      <c r="J112" s="404"/>
      <c r="K112" s="195">
        <f t="shared" ref="K112" si="6">LARGE(E112:G112,1)+LARGE(H112:J112,1)+LARGE(H112:J112,2)</f>
        <v>210.40000000000003</v>
      </c>
    </row>
    <row r="113" spans="1:12" ht="12.75" customHeight="1" x14ac:dyDescent="0.2">
      <c r="A113" s="728">
        <v>1</v>
      </c>
      <c r="B113" s="768" t="s">
        <v>159</v>
      </c>
      <c r="C113" s="769">
        <v>2005</v>
      </c>
      <c r="D113" s="711" t="s">
        <v>11</v>
      </c>
      <c r="E113" s="375">
        <v>68.3</v>
      </c>
      <c r="F113" s="379">
        <v>67.900000000000006</v>
      </c>
      <c r="G113" s="388"/>
      <c r="H113" s="406">
        <v>65.599999999999994</v>
      </c>
      <c r="I113" s="406">
        <v>70.400000000000006</v>
      </c>
      <c r="J113" s="388"/>
      <c r="K113" s="113">
        <f t="shared" ref="K113:K120" si="7">LARGE(E113:G113,1)+LARGE(H113:J113,1)+LARGE(H113:J113,2)</f>
        <v>204.29999999999998</v>
      </c>
    </row>
    <row r="114" spans="1:12" ht="12.75" customHeight="1" x14ac:dyDescent="0.2">
      <c r="A114" s="728">
        <v>2</v>
      </c>
      <c r="B114" s="768" t="s">
        <v>156</v>
      </c>
      <c r="C114" s="769">
        <v>2006</v>
      </c>
      <c r="D114" s="711" t="s">
        <v>157</v>
      </c>
      <c r="E114" s="375">
        <v>70.400000000000006</v>
      </c>
      <c r="F114" s="379">
        <v>69.7</v>
      </c>
      <c r="G114" s="388"/>
      <c r="H114" s="406">
        <v>69.2</v>
      </c>
      <c r="I114" s="406">
        <v>64.099999999999994</v>
      </c>
      <c r="J114" s="388"/>
      <c r="K114" s="84">
        <f t="shared" si="7"/>
        <v>203.70000000000002</v>
      </c>
    </row>
    <row r="115" spans="1:12" ht="12.75" customHeight="1" x14ac:dyDescent="0.2">
      <c r="A115" s="24"/>
      <c r="B115" s="56" t="s">
        <v>261</v>
      </c>
      <c r="C115" s="213">
        <v>2005</v>
      </c>
      <c r="D115" s="22" t="s">
        <v>157</v>
      </c>
      <c r="E115" s="376">
        <v>67.099999999999994</v>
      </c>
      <c r="F115" s="377">
        <v>69.5</v>
      </c>
      <c r="G115" s="390"/>
      <c r="H115" s="387">
        <v>65</v>
      </c>
      <c r="I115" s="387">
        <v>66.3</v>
      </c>
      <c r="J115" s="390">
        <v>67.3</v>
      </c>
      <c r="K115" s="84">
        <f t="shared" si="7"/>
        <v>203.10000000000002</v>
      </c>
    </row>
    <row r="116" spans="1:12" ht="12.75" customHeight="1" x14ac:dyDescent="0.2">
      <c r="A116" s="121"/>
      <c r="B116" s="168" t="s">
        <v>283</v>
      </c>
      <c r="C116" s="217">
        <v>2006</v>
      </c>
      <c r="D116" s="77" t="s">
        <v>115</v>
      </c>
      <c r="E116" s="375"/>
      <c r="F116" s="379">
        <v>68.7</v>
      </c>
      <c r="G116" s="388">
        <v>68.900000000000006</v>
      </c>
      <c r="H116" s="406">
        <v>0</v>
      </c>
      <c r="I116" s="406">
        <v>68</v>
      </c>
      <c r="J116" s="388">
        <v>65.8</v>
      </c>
      <c r="K116" s="113">
        <f t="shared" si="7"/>
        <v>202.7</v>
      </c>
    </row>
    <row r="117" spans="1:12" ht="12.75" customHeight="1" x14ac:dyDescent="0.2">
      <c r="A117" s="121"/>
      <c r="B117" s="74" t="s">
        <v>260</v>
      </c>
      <c r="C117" s="217">
        <v>2006</v>
      </c>
      <c r="D117" s="77" t="s">
        <v>92</v>
      </c>
      <c r="E117" s="375">
        <v>66.599999999999994</v>
      </c>
      <c r="F117" s="379">
        <v>67.3</v>
      </c>
      <c r="G117" s="388"/>
      <c r="H117" s="406">
        <v>65.2</v>
      </c>
      <c r="I117" s="756">
        <v>64.7</v>
      </c>
      <c r="J117" s="757"/>
      <c r="K117" s="113">
        <f t="shared" si="7"/>
        <v>197.2</v>
      </c>
    </row>
    <row r="118" spans="1:12" ht="12.75" customHeight="1" x14ac:dyDescent="0.2">
      <c r="A118" s="728">
        <v>3</v>
      </c>
      <c r="B118" s="768" t="s">
        <v>308</v>
      </c>
      <c r="C118" s="769">
        <v>2006</v>
      </c>
      <c r="D118" s="711" t="s">
        <v>286</v>
      </c>
      <c r="E118" s="375"/>
      <c r="F118" s="379"/>
      <c r="G118" s="388">
        <v>69.3</v>
      </c>
      <c r="H118" s="406"/>
      <c r="I118" s="406">
        <v>0</v>
      </c>
      <c r="J118" s="388">
        <v>70.099999999999994</v>
      </c>
      <c r="K118" s="84">
        <f t="shared" si="7"/>
        <v>139.39999999999998</v>
      </c>
    </row>
    <row r="119" spans="1:12" ht="12.75" customHeight="1" x14ac:dyDescent="0.2">
      <c r="A119" s="728">
        <v>4</v>
      </c>
      <c r="B119" s="732" t="s">
        <v>158</v>
      </c>
      <c r="C119" s="710">
        <v>2006</v>
      </c>
      <c r="D119" s="711" t="s">
        <v>94</v>
      </c>
      <c r="E119" s="375">
        <v>69.099999999999994</v>
      </c>
      <c r="F119" s="379"/>
      <c r="G119" s="388"/>
      <c r="H119" s="406">
        <v>66.900000000000006</v>
      </c>
      <c r="I119" s="406">
        <v>0</v>
      </c>
      <c r="J119" s="388"/>
      <c r="K119" s="84">
        <f t="shared" si="7"/>
        <v>136</v>
      </c>
      <c r="L119" s="33"/>
    </row>
    <row r="120" spans="1:12" ht="12.75" customHeight="1" thickBot="1" x14ac:dyDescent="0.25">
      <c r="A120" s="28"/>
      <c r="B120" s="120" t="s">
        <v>319</v>
      </c>
      <c r="C120" s="339">
        <v>2005</v>
      </c>
      <c r="D120" s="78" t="s">
        <v>157</v>
      </c>
      <c r="E120" s="407"/>
      <c r="F120" s="408"/>
      <c r="G120" s="409">
        <v>68.2</v>
      </c>
      <c r="H120" s="410">
        <v>0</v>
      </c>
      <c r="I120" s="410"/>
      <c r="J120" s="409">
        <v>66.2</v>
      </c>
      <c r="K120" s="85">
        <f t="shared" si="7"/>
        <v>134.4</v>
      </c>
      <c r="L120" s="33"/>
    </row>
    <row r="121" spans="1:12" ht="12.75" customHeight="1" x14ac:dyDescent="0.2">
      <c r="A121" s="39"/>
      <c r="B121" s="58"/>
      <c r="C121" s="59"/>
      <c r="D121" s="33"/>
      <c r="E121" s="33"/>
      <c r="F121" s="60"/>
      <c r="G121" s="33"/>
      <c r="H121" s="33"/>
      <c r="I121" s="33"/>
      <c r="J121" s="33"/>
      <c r="K121" s="33"/>
    </row>
    <row r="122" spans="1:12" ht="12.75" customHeight="1" thickBot="1" x14ac:dyDescent="0.25">
      <c r="A122" s="39"/>
      <c r="B122" s="47" t="s">
        <v>44</v>
      </c>
      <c r="C122" s="49"/>
      <c r="D122" s="32"/>
      <c r="E122" s="32"/>
      <c r="F122" s="60"/>
      <c r="G122" s="33"/>
      <c r="H122" s="33"/>
      <c r="I122" s="33"/>
      <c r="J122" s="33"/>
      <c r="K122" s="33"/>
    </row>
    <row r="123" spans="1:12" ht="12.75" customHeight="1" thickBot="1" x14ac:dyDescent="0.25">
      <c r="A123" s="88"/>
      <c r="B123" s="115" t="s">
        <v>2</v>
      </c>
      <c r="C123" s="116" t="s">
        <v>3</v>
      </c>
      <c r="D123" s="115" t="s">
        <v>22</v>
      </c>
      <c r="E123" s="92" t="s">
        <v>23</v>
      </c>
      <c r="F123" s="91" t="s">
        <v>85</v>
      </c>
      <c r="G123" s="128" t="s">
        <v>51</v>
      </c>
      <c r="H123" s="91" t="s">
        <v>96</v>
      </c>
      <c r="I123" s="128" t="s">
        <v>86</v>
      </c>
      <c r="J123" s="128" t="s">
        <v>52</v>
      </c>
      <c r="K123" s="136" t="s">
        <v>41</v>
      </c>
    </row>
    <row r="124" spans="1:12" ht="12.75" customHeight="1" x14ac:dyDescent="0.2">
      <c r="A124" s="725">
        <v>1</v>
      </c>
      <c r="B124" s="783" t="s">
        <v>174</v>
      </c>
      <c r="C124" s="771">
        <v>2006</v>
      </c>
      <c r="D124" s="707" t="s">
        <v>136</v>
      </c>
      <c r="E124" s="122">
        <v>3</v>
      </c>
      <c r="F124" s="97">
        <v>3</v>
      </c>
      <c r="G124" s="180">
        <v>3</v>
      </c>
      <c r="H124" s="169">
        <v>1</v>
      </c>
      <c r="I124" s="169">
        <v>3</v>
      </c>
      <c r="J124" s="180">
        <v>3</v>
      </c>
      <c r="K124" s="198">
        <f>SUM(E124:J124)</f>
        <v>16</v>
      </c>
    </row>
    <row r="125" spans="1:12" ht="12.75" customHeight="1" x14ac:dyDescent="0.2">
      <c r="A125" s="728">
        <v>2</v>
      </c>
      <c r="B125" s="784" t="s">
        <v>175</v>
      </c>
      <c r="C125" s="785">
        <v>2006</v>
      </c>
      <c r="D125" s="711" t="s">
        <v>10</v>
      </c>
      <c r="E125" s="121">
        <v>2</v>
      </c>
      <c r="F125" s="75">
        <v>1</v>
      </c>
      <c r="G125" s="183"/>
      <c r="H125" s="188"/>
      <c r="I125" s="188">
        <v>2</v>
      </c>
      <c r="J125" s="183">
        <v>2</v>
      </c>
      <c r="K125" s="140">
        <f>SUM(E125:J125)</f>
        <v>7</v>
      </c>
    </row>
    <row r="126" spans="1:12" ht="12.75" customHeight="1" x14ac:dyDescent="0.2">
      <c r="A126" s="734">
        <v>3</v>
      </c>
      <c r="B126" s="768" t="s">
        <v>189</v>
      </c>
      <c r="C126" s="769">
        <v>2006</v>
      </c>
      <c r="D126" s="711" t="s">
        <v>11</v>
      </c>
      <c r="E126" s="121"/>
      <c r="F126" s="75">
        <v>2</v>
      </c>
      <c r="G126" s="183">
        <v>2</v>
      </c>
      <c r="H126" s="188">
        <v>2</v>
      </c>
      <c r="I126" s="188">
        <v>1</v>
      </c>
      <c r="J126" s="183"/>
      <c r="K126" s="140">
        <f>SUM(E126:J126)</f>
        <v>7</v>
      </c>
    </row>
    <row r="127" spans="1:12" ht="12.75" customHeight="1" x14ac:dyDescent="0.2">
      <c r="A127" s="734">
        <v>4</v>
      </c>
      <c r="B127" s="774" t="s">
        <v>176</v>
      </c>
      <c r="C127" s="775">
        <v>2005</v>
      </c>
      <c r="D127" s="729" t="s">
        <v>143</v>
      </c>
      <c r="E127" s="24">
        <v>1</v>
      </c>
      <c r="F127" s="21"/>
      <c r="G127" s="181"/>
      <c r="H127" s="50">
        <v>3</v>
      </c>
      <c r="I127" s="50"/>
      <c r="J127" s="181"/>
      <c r="K127" s="129">
        <v>4</v>
      </c>
      <c r="L127" s="33"/>
    </row>
    <row r="128" spans="1:12" ht="12.75" customHeight="1" thickBot="1" x14ac:dyDescent="0.25">
      <c r="A128" s="862"/>
      <c r="B128" s="846" t="s">
        <v>307</v>
      </c>
      <c r="C128" s="334">
        <v>2005</v>
      </c>
      <c r="D128" s="166" t="s">
        <v>136</v>
      </c>
      <c r="E128" s="162"/>
      <c r="F128" s="161"/>
      <c r="G128" s="184">
        <v>1</v>
      </c>
      <c r="H128" s="189"/>
      <c r="I128" s="189"/>
      <c r="J128" s="184">
        <v>1</v>
      </c>
      <c r="K128" s="167">
        <f>SUM(G128:J128)</f>
        <v>2</v>
      </c>
      <c r="L128" s="33"/>
    </row>
    <row r="129" spans="1:13" ht="12.75" customHeight="1" x14ac:dyDescent="0.2">
      <c r="A129" s="39"/>
      <c r="B129" s="58"/>
      <c r="C129" s="59"/>
      <c r="D129" s="33"/>
      <c r="E129" s="33"/>
      <c r="F129" s="60"/>
      <c r="G129" s="33"/>
      <c r="H129" s="33"/>
      <c r="I129" s="33"/>
      <c r="J129" s="33"/>
      <c r="K129" s="33"/>
    </row>
    <row r="130" spans="1:13" ht="12.75" customHeight="1" thickBot="1" x14ac:dyDescent="0.25">
      <c r="A130" s="39"/>
      <c r="B130" s="47" t="s">
        <v>45</v>
      </c>
      <c r="C130" s="59"/>
      <c r="D130" s="33"/>
      <c r="E130" s="33"/>
      <c r="F130" s="60"/>
      <c r="G130" s="33"/>
      <c r="H130" s="33"/>
      <c r="I130" s="33"/>
      <c r="J130" s="33"/>
      <c r="K130" s="33"/>
    </row>
    <row r="131" spans="1:13" ht="12.75" customHeight="1" thickBot="1" x14ac:dyDescent="0.25">
      <c r="B131" s="918" t="s">
        <v>251</v>
      </c>
      <c r="C131" s="919"/>
      <c r="D131" s="919"/>
      <c r="E131" s="919"/>
      <c r="F131" s="919"/>
      <c r="G131" s="919"/>
      <c r="H131" s="919"/>
      <c r="I131" s="920"/>
      <c r="J131" s="33"/>
      <c r="K131" s="33"/>
    </row>
    <row r="132" spans="1:13" ht="12.75" customHeight="1" thickBot="1" x14ac:dyDescent="0.25">
      <c r="A132" s="88"/>
      <c r="B132" s="115" t="s">
        <v>2</v>
      </c>
      <c r="C132" s="116" t="s">
        <v>3</v>
      </c>
      <c r="D132" s="117" t="s">
        <v>22</v>
      </c>
      <c r="E132" s="118" t="s">
        <v>23</v>
      </c>
      <c r="F132" s="91" t="s">
        <v>85</v>
      </c>
      <c r="G132" s="104" t="s">
        <v>51</v>
      </c>
      <c r="H132" s="94" t="s">
        <v>96</v>
      </c>
      <c r="I132" s="128" t="s">
        <v>86</v>
      </c>
      <c r="J132" s="128" t="s">
        <v>52</v>
      </c>
      <c r="K132" s="136" t="s">
        <v>41</v>
      </c>
    </row>
    <row r="133" spans="1:13" ht="12.75" customHeight="1" x14ac:dyDescent="0.2">
      <c r="A133" s="742">
        <v>1</v>
      </c>
      <c r="B133" s="770" t="s">
        <v>90</v>
      </c>
      <c r="C133" s="771">
        <v>2005</v>
      </c>
      <c r="D133" s="707" t="s">
        <v>12</v>
      </c>
      <c r="E133" s="411">
        <v>65.099999999999994</v>
      </c>
      <c r="F133" s="403">
        <v>65.5</v>
      </c>
      <c r="G133" s="404">
        <v>64.599999999999994</v>
      </c>
      <c r="H133" s="405">
        <v>65.7</v>
      </c>
      <c r="I133" s="405">
        <v>66</v>
      </c>
      <c r="J133" s="404"/>
      <c r="K133" s="195">
        <f t="shared" ref="K133" si="8">LARGE(E133:G133,1)+LARGE(H133:J133,1)+LARGE(H133:J133,2)</f>
        <v>197.2</v>
      </c>
    </row>
    <row r="134" spans="1:13" ht="12.75" customHeight="1" x14ac:dyDescent="0.2">
      <c r="A134" s="249"/>
      <c r="B134" s="62" t="s">
        <v>93</v>
      </c>
      <c r="C134" s="209">
        <v>2005</v>
      </c>
      <c r="D134" s="22" t="s">
        <v>94</v>
      </c>
      <c r="E134" s="375">
        <v>63.8</v>
      </c>
      <c r="F134" s="377">
        <v>63.5</v>
      </c>
      <c r="G134" s="390">
        <v>64.5</v>
      </c>
      <c r="H134" s="387">
        <v>65</v>
      </c>
      <c r="I134" s="387">
        <v>65.7</v>
      </c>
      <c r="J134" s="390">
        <v>63.8</v>
      </c>
      <c r="K134" s="343">
        <f t="shared" ref="K134:K141" si="9">LARGE(E134:G134,1)+LARGE(H134:J134,1)+LARGE(H134:J134,2)</f>
        <v>195.2</v>
      </c>
    </row>
    <row r="135" spans="1:13" ht="12.75" customHeight="1" x14ac:dyDescent="0.2">
      <c r="A135" s="747">
        <v>2</v>
      </c>
      <c r="B135" s="858" t="s">
        <v>91</v>
      </c>
      <c r="C135" s="775">
        <v>2006</v>
      </c>
      <c r="D135" s="729" t="s">
        <v>92</v>
      </c>
      <c r="E135" s="376">
        <v>64.099999999999994</v>
      </c>
      <c r="F135" s="377">
        <v>64.400000000000006</v>
      </c>
      <c r="G135" s="390">
        <v>63.6</v>
      </c>
      <c r="H135" s="387">
        <v>63.5</v>
      </c>
      <c r="I135" s="387">
        <v>65</v>
      </c>
      <c r="J135" s="390">
        <v>62.9</v>
      </c>
      <c r="K135" s="84">
        <f t="shared" si="9"/>
        <v>192.9</v>
      </c>
    </row>
    <row r="136" spans="1:13" ht="12.75" customHeight="1" x14ac:dyDescent="0.2">
      <c r="A136" s="121"/>
      <c r="B136" s="163" t="s">
        <v>259</v>
      </c>
      <c r="C136" s="206">
        <v>2006</v>
      </c>
      <c r="D136" s="77" t="s">
        <v>11</v>
      </c>
      <c r="E136" s="375">
        <v>62.6</v>
      </c>
      <c r="F136" s="379"/>
      <c r="G136" s="388">
        <v>63.4</v>
      </c>
      <c r="H136" s="406">
        <v>60.8</v>
      </c>
      <c r="I136" s="406">
        <v>0</v>
      </c>
      <c r="J136" s="388">
        <v>61.8</v>
      </c>
      <c r="K136" s="113">
        <f t="shared" si="9"/>
        <v>186</v>
      </c>
    </row>
    <row r="137" spans="1:13" ht="12.75" customHeight="1" x14ac:dyDescent="0.2">
      <c r="A137" s="747">
        <v>3</v>
      </c>
      <c r="B137" s="739" t="s">
        <v>131</v>
      </c>
      <c r="C137" s="746">
        <v>2006</v>
      </c>
      <c r="D137" s="729" t="s">
        <v>132</v>
      </c>
      <c r="E137" s="376"/>
      <c r="F137" s="377">
        <v>65.5</v>
      </c>
      <c r="G137" s="390"/>
      <c r="H137" s="387">
        <v>0</v>
      </c>
      <c r="I137" s="387">
        <v>63.9</v>
      </c>
      <c r="J137" s="390"/>
      <c r="K137" s="84">
        <f t="shared" si="9"/>
        <v>129.4</v>
      </c>
    </row>
    <row r="138" spans="1:13" ht="12.75" customHeight="1" x14ac:dyDescent="0.2">
      <c r="A138" s="121"/>
      <c r="B138" s="163" t="s">
        <v>154</v>
      </c>
      <c r="C138" s="206">
        <v>2005</v>
      </c>
      <c r="D138" s="77" t="s">
        <v>155</v>
      </c>
      <c r="E138" s="375">
        <v>63.2</v>
      </c>
      <c r="F138" s="379"/>
      <c r="G138" s="388"/>
      <c r="H138" s="406">
        <v>62.8</v>
      </c>
      <c r="I138" s="406">
        <v>0</v>
      </c>
      <c r="J138" s="388"/>
      <c r="K138" s="140">
        <f t="shared" si="9"/>
        <v>126</v>
      </c>
    </row>
    <row r="139" spans="1:13" ht="12.75" customHeight="1" x14ac:dyDescent="0.2">
      <c r="A139" s="121"/>
      <c r="B139" s="163" t="s">
        <v>258</v>
      </c>
      <c r="C139" s="206">
        <v>2005</v>
      </c>
      <c r="D139" s="77" t="s">
        <v>94</v>
      </c>
      <c r="E139" s="375">
        <v>63</v>
      </c>
      <c r="F139" s="379"/>
      <c r="G139" s="388"/>
      <c r="H139" s="406">
        <v>62.7</v>
      </c>
      <c r="I139" s="406">
        <v>0</v>
      </c>
      <c r="J139" s="388"/>
      <c r="K139" s="140">
        <f t="shared" si="9"/>
        <v>125.7</v>
      </c>
      <c r="L139" s="144"/>
      <c r="M139" s="23"/>
    </row>
    <row r="140" spans="1:13" ht="12.75" customHeight="1" x14ac:dyDescent="0.2">
      <c r="A140" s="187"/>
      <c r="B140" s="62" t="s">
        <v>291</v>
      </c>
      <c r="C140" s="209">
        <v>2006</v>
      </c>
      <c r="D140" s="22" t="s">
        <v>12</v>
      </c>
      <c r="E140" s="376"/>
      <c r="F140" s="377">
        <v>65.599999999999994</v>
      </c>
      <c r="G140" s="390">
        <v>64.2</v>
      </c>
      <c r="H140" s="387">
        <v>0</v>
      </c>
      <c r="I140" s="387">
        <v>54.2</v>
      </c>
      <c r="J140" s="390"/>
      <c r="K140" s="140">
        <f t="shared" si="9"/>
        <v>119.8</v>
      </c>
      <c r="L140" s="144"/>
      <c r="M140" s="23"/>
    </row>
    <row r="141" spans="1:13" ht="12.75" customHeight="1" thickBot="1" x14ac:dyDescent="0.25">
      <c r="A141" s="162"/>
      <c r="B141" s="165" t="s">
        <v>306</v>
      </c>
      <c r="C141" s="219">
        <v>2005</v>
      </c>
      <c r="D141" s="166" t="s">
        <v>157</v>
      </c>
      <c r="E141" s="380"/>
      <c r="F141" s="381"/>
      <c r="G141" s="412">
        <v>64.599999999999994</v>
      </c>
      <c r="H141" s="413">
        <v>0</v>
      </c>
      <c r="I141" s="413">
        <v>30.2</v>
      </c>
      <c r="J141" s="412"/>
      <c r="K141" s="167">
        <f t="shared" si="9"/>
        <v>94.8</v>
      </c>
      <c r="L141" s="144"/>
      <c r="M141" s="23"/>
    </row>
    <row r="142" spans="1:13" ht="9.9499999999999993" customHeight="1" x14ac:dyDescent="0.2">
      <c r="A142" s="41"/>
      <c r="B142" s="142"/>
      <c r="C142" s="52"/>
      <c r="D142" s="23"/>
      <c r="E142" s="23"/>
      <c r="F142" s="143"/>
      <c r="G142" s="23"/>
      <c r="H142" s="23"/>
      <c r="I142" s="23"/>
      <c r="J142" s="144"/>
      <c r="K142" s="144"/>
    </row>
    <row r="143" spans="1:13" ht="12.95" customHeight="1" x14ac:dyDescent="0.25">
      <c r="A143" s="2"/>
      <c r="B143" s="54" t="s">
        <v>40</v>
      </c>
      <c r="C143" s="55"/>
      <c r="D143" s="33"/>
      <c r="E143" s="33"/>
      <c r="F143" s="60"/>
      <c r="G143" s="33"/>
      <c r="H143" s="33"/>
      <c r="I143" s="33"/>
      <c r="J143" s="33"/>
      <c r="K143" s="33"/>
    </row>
    <row r="144" spans="1:13" ht="12.75" customHeight="1" thickBot="1" x14ac:dyDescent="0.25">
      <c r="A144" s="39"/>
      <c r="B144" s="47" t="s">
        <v>7</v>
      </c>
      <c r="C144" s="49"/>
      <c r="D144" s="32"/>
      <c r="E144" s="32"/>
      <c r="F144" s="60"/>
      <c r="G144" s="33"/>
      <c r="H144" s="33"/>
      <c r="I144" s="33"/>
      <c r="J144" s="33"/>
      <c r="K144" s="33"/>
    </row>
    <row r="145" spans="1:13" ht="12.75" customHeight="1" thickBot="1" x14ac:dyDescent="0.25">
      <c r="A145" s="88"/>
      <c r="B145" s="115" t="s">
        <v>2</v>
      </c>
      <c r="C145" s="116" t="s">
        <v>3</v>
      </c>
      <c r="D145" s="115" t="s">
        <v>22</v>
      </c>
      <c r="E145" s="149" t="s">
        <v>79</v>
      </c>
      <c r="F145" s="269" t="s">
        <v>89</v>
      </c>
      <c r="G145" s="268" t="s">
        <v>16</v>
      </c>
      <c r="H145" s="268" t="s">
        <v>80</v>
      </c>
      <c r="I145" s="268" t="s">
        <v>89</v>
      </c>
      <c r="J145" s="100" t="s">
        <v>18</v>
      </c>
      <c r="K145" s="151" t="s">
        <v>41</v>
      </c>
    </row>
    <row r="146" spans="1:13" ht="12.75" customHeight="1" thickBot="1" x14ac:dyDescent="0.25">
      <c r="A146" s="134"/>
      <c r="B146" s="471" t="s">
        <v>198</v>
      </c>
      <c r="C146" s="472">
        <v>2002</v>
      </c>
      <c r="D146" s="473" t="s">
        <v>199</v>
      </c>
      <c r="E146" s="474">
        <v>2</v>
      </c>
      <c r="F146" s="475">
        <v>3</v>
      </c>
      <c r="G146" s="476">
        <v>2</v>
      </c>
      <c r="H146" s="477">
        <v>1</v>
      </c>
      <c r="I146" s="477">
        <v>3</v>
      </c>
      <c r="J146" s="476">
        <v>2</v>
      </c>
      <c r="K146" s="478">
        <f t="shared" ref="K146:K152" si="10">SUM(E146:J146)</f>
        <v>13</v>
      </c>
      <c r="L146" s="361" t="s">
        <v>248</v>
      </c>
      <c r="M146" s="57"/>
    </row>
    <row r="147" spans="1:13" ht="12.75" customHeight="1" thickBot="1" x14ac:dyDescent="0.25">
      <c r="A147" s="252"/>
      <c r="B147" s="537" t="s">
        <v>197</v>
      </c>
      <c r="C147" s="610">
        <v>2000</v>
      </c>
      <c r="D147" s="611" t="s">
        <v>136</v>
      </c>
      <c r="E147" s="612"/>
      <c r="F147" s="575"/>
      <c r="G147" s="613">
        <v>3</v>
      </c>
      <c r="H147" s="614">
        <v>2</v>
      </c>
      <c r="I147" s="614"/>
      <c r="J147" s="614">
        <v>3</v>
      </c>
      <c r="K147" s="615">
        <f t="shared" si="10"/>
        <v>8</v>
      </c>
      <c r="L147" s="361" t="s">
        <v>248</v>
      </c>
      <c r="M147" s="57"/>
    </row>
    <row r="148" spans="1:13" x14ac:dyDescent="0.2">
      <c r="A148" s="725">
        <v>1</v>
      </c>
      <c r="B148" s="726" t="s">
        <v>234</v>
      </c>
      <c r="C148" s="727">
        <v>2001</v>
      </c>
      <c r="D148" s="707" t="s">
        <v>10</v>
      </c>
      <c r="E148" s="122"/>
      <c r="F148" s="97">
        <v>2</v>
      </c>
      <c r="G148" s="180">
        <v>1</v>
      </c>
      <c r="H148" s="169"/>
      <c r="I148" s="169">
        <v>2</v>
      </c>
      <c r="J148" s="180"/>
      <c r="K148" s="195">
        <f t="shared" si="10"/>
        <v>5</v>
      </c>
      <c r="L148" s="23"/>
      <c r="M148" s="57"/>
    </row>
    <row r="149" spans="1:13" x14ac:dyDescent="0.2">
      <c r="A149" s="253"/>
      <c r="B149" s="14" t="s">
        <v>293</v>
      </c>
      <c r="C149" s="250">
        <v>2003</v>
      </c>
      <c r="D149" s="22" t="s">
        <v>136</v>
      </c>
      <c r="E149" s="27"/>
      <c r="F149" s="272"/>
      <c r="G149" s="469"/>
      <c r="H149" s="470"/>
      <c r="I149" s="470"/>
      <c r="J149" s="480">
        <v>1</v>
      </c>
      <c r="K149" s="84">
        <f t="shared" si="10"/>
        <v>1</v>
      </c>
      <c r="L149" s="23"/>
      <c r="M149" s="57"/>
    </row>
    <row r="150" spans="1:13" ht="12.75" customHeight="1" x14ac:dyDescent="0.2">
      <c r="A150" s="734">
        <v>2</v>
      </c>
      <c r="B150" s="735" t="s">
        <v>243</v>
      </c>
      <c r="C150" s="736">
        <v>2002</v>
      </c>
      <c r="D150" s="729" t="s">
        <v>11</v>
      </c>
      <c r="E150" s="24"/>
      <c r="F150" s="855"/>
      <c r="G150" s="181"/>
      <c r="H150" s="50"/>
      <c r="I150" s="50">
        <v>1</v>
      </c>
      <c r="J150" s="181"/>
      <c r="K150" s="84">
        <f t="shared" si="10"/>
        <v>1</v>
      </c>
      <c r="L150" s="23"/>
      <c r="M150" s="57"/>
    </row>
    <row r="151" spans="1:13" ht="12.75" customHeight="1" x14ac:dyDescent="0.2">
      <c r="A151" s="121"/>
      <c r="B151" s="17" t="s">
        <v>235</v>
      </c>
      <c r="C151" s="251">
        <v>2003</v>
      </c>
      <c r="D151" s="77" t="s">
        <v>10</v>
      </c>
      <c r="E151" s="152"/>
      <c r="F151" s="274">
        <v>1</v>
      </c>
      <c r="G151" s="246"/>
      <c r="H151" s="267"/>
      <c r="I151" s="267"/>
      <c r="J151" s="247"/>
      <c r="K151" s="113">
        <f t="shared" si="10"/>
        <v>1</v>
      </c>
      <c r="L151" s="200"/>
      <c r="M151" s="57"/>
    </row>
    <row r="152" spans="1:13" ht="12.75" customHeight="1" x14ac:dyDescent="0.2">
      <c r="A152" s="24"/>
      <c r="B152" s="14" t="s">
        <v>200</v>
      </c>
      <c r="C152" s="250">
        <v>2000</v>
      </c>
      <c r="D152" s="22" t="s">
        <v>136</v>
      </c>
      <c r="E152" s="152">
        <v>1</v>
      </c>
      <c r="F152" s="274"/>
      <c r="G152" s="246"/>
      <c r="H152" s="267"/>
      <c r="I152" s="267"/>
      <c r="J152" s="246"/>
      <c r="K152" s="113">
        <f t="shared" si="10"/>
        <v>1</v>
      </c>
      <c r="L152" s="33"/>
    </row>
    <row r="153" spans="1:13" ht="12.75" customHeight="1" thickBot="1" x14ac:dyDescent="0.25">
      <c r="A153" s="748">
        <v>3</v>
      </c>
      <c r="B153" s="856" t="s">
        <v>320</v>
      </c>
      <c r="C153" s="857">
        <v>2003</v>
      </c>
      <c r="D153" s="715" t="s">
        <v>138</v>
      </c>
      <c r="E153" s="28"/>
      <c r="F153" s="29"/>
      <c r="G153" s="131">
        <v>70.099999999999994</v>
      </c>
      <c r="H153" s="258"/>
      <c r="I153" s="258"/>
      <c r="J153" s="676">
        <v>65.2</v>
      </c>
      <c r="K153" s="85"/>
    </row>
    <row r="154" spans="1:13" ht="12.75" customHeight="1" x14ac:dyDescent="0.2">
      <c r="A154" s="39"/>
      <c r="B154" s="58"/>
      <c r="C154" s="59"/>
      <c r="D154" s="33"/>
      <c r="E154" s="33"/>
      <c r="F154" s="60"/>
      <c r="G154" s="33"/>
      <c r="H154" s="33"/>
      <c r="I154" s="33"/>
      <c r="K154" s="33"/>
    </row>
    <row r="155" spans="1:13" ht="12.75" customHeight="1" thickBot="1" x14ac:dyDescent="0.25">
      <c r="A155" s="39"/>
      <c r="B155" s="47" t="s">
        <v>9</v>
      </c>
      <c r="C155" s="59"/>
      <c r="D155" s="33"/>
      <c r="E155" s="33"/>
      <c r="F155" s="60"/>
      <c r="G155" s="33"/>
      <c r="H155" s="33"/>
      <c r="I155" s="33"/>
      <c r="K155" s="33"/>
    </row>
    <row r="156" spans="1:13" ht="12.75" customHeight="1" thickBot="1" x14ac:dyDescent="0.25">
      <c r="B156" s="918" t="s">
        <v>252</v>
      </c>
      <c r="C156" s="919"/>
      <c r="D156" s="919"/>
      <c r="E156" s="919"/>
      <c r="F156" s="919"/>
      <c r="G156" s="919"/>
      <c r="H156" s="919"/>
      <c r="I156" s="920"/>
      <c r="K156" s="33"/>
    </row>
    <row r="157" spans="1:13" ht="12.75" customHeight="1" thickBot="1" x14ac:dyDescent="0.25">
      <c r="A157" s="88"/>
      <c r="B157" s="115" t="s">
        <v>2</v>
      </c>
      <c r="C157" s="116" t="s">
        <v>3</v>
      </c>
      <c r="D157" s="115" t="s">
        <v>22</v>
      </c>
      <c r="E157" s="149" t="s">
        <v>79</v>
      </c>
      <c r="F157" s="269" t="s">
        <v>89</v>
      </c>
      <c r="G157" s="268" t="s">
        <v>16</v>
      </c>
      <c r="H157" s="268" t="s">
        <v>80</v>
      </c>
      <c r="I157" s="268" t="s">
        <v>88</v>
      </c>
      <c r="J157" s="100" t="s">
        <v>18</v>
      </c>
      <c r="K157" s="151" t="s">
        <v>41</v>
      </c>
    </row>
    <row r="158" spans="1:13" ht="12.75" customHeight="1" thickBot="1" x14ac:dyDescent="0.25">
      <c r="A158" s="252"/>
      <c r="B158" s="537" t="s">
        <v>208</v>
      </c>
      <c r="C158" s="538">
        <v>2000</v>
      </c>
      <c r="D158" s="528" t="s">
        <v>11</v>
      </c>
      <c r="E158" s="539">
        <v>74</v>
      </c>
      <c r="F158" s="540">
        <v>71.400000000000006</v>
      </c>
      <c r="G158" s="541">
        <v>72</v>
      </c>
      <c r="H158" s="542">
        <v>73.599999999999994</v>
      </c>
      <c r="I158" s="540">
        <v>62.1</v>
      </c>
      <c r="J158" s="543">
        <v>70</v>
      </c>
      <c r="K158" s="544">
        <f t="shared" ref="K158:K166" si="11">LARGE(E158:G158,1)+LARGE(H158:J158,1)+LARGE(H158:J158,2)</f>
        <v>217.6</v>
      </c>
      <c r="L158" s="361" t="s">
        <v>248</v>
      </c>
      <c r="M158" s="144"/>
    </row>
    <row r="159" spans="1:13" ht="12.75" customHeight="1" x14ac:dyDescent="0.2">
      <c r="A159" s="725">
        <v>1</v>
      </c>
      <c r="B159" s="705" t="s">
        <v>220</v>
      </c>
      <c r="C159" s="731">
        <v>2002</v>
      </c>
      <c r="D159" s="707" t="s">
        <v>12</v>
      </c>
      <c r="E159" s="411">
        <v>72.7</v>
      </c>
      <c r="F159" s="403"/>
      <c r="G159" s="553">
        <v>72.900000000000006</v>
      </c>
      <c r="H159" s="405">
        <v>67.2</v>
      </c>
      <c r="I159" s="554"/>
      <c r="J159" s="555">
        <v>73.400000000000006</v>
      </c>
      <c r="K159" s="195">
        <f t="shared" si="11"/>
        <v>213.5</v>
      </c>
      <c r="L159" s="200"/>
      <c r="M159" s="23"/>
    </row>
    <row r="160" spans="1:13" ht="12.75" customHeight="1" x14ac:dyDescent="0.2">
      <c r="A160" s="728">
        <v>2</v>
      </c>
      <c r="B160" s="732" t="s">
        <v>218</v>
      </c>
      <c r="C160" s="733">
        <v>2004</v>
      </c>
      <c r="D160" s="711" t="s">
        <v>94</v>
      </c>
      <c r="E160" s="370">
        <v>70.2</v>
      </c>
      <c r="F160" s="371"/>
      <c r="G160" s="391">
        <v>72.599999999999994</v>
      </c>
      <c r="H160" s="373">
        <v>72.900000000000006</v>
      </c>
      <c r="I160" s="371"/>
      <c r="J160" s="372">
        <v>67.3</v>
      </c>
      <c r="K160" s="84">
        <f t="shared" si="11"/>
        <v>212.8</v>
      </c>
      <c r="L160" s="33"/>
    </row>
    <row r="161" spans="1:13" ht="12.75" customHeight="1" thickBot="1" x14ac:dyDescent="0.25">
      <c r="A161" s="734">
        <v>3</v>
      </c>
      <c r="B161" s="735" t="s">
        <v>223</v>
      </c>
      <c r="C161" s="736">
        <v>2000</v>
      </c>
      <c r="D161" s="729" t="s">
        <v>92</v>
      </c>
      <c r="E161" s="376">
        <v>71.7</v>
      </c>
      <c r="F161" s="377"/>
      <c r="G161" s="389"/>
      <c r="H161" s="387">
        <v>59.4</v>
      </c>
      <c r="I161" s="377">
        <v>71.7</v>
      </c>
      <c r="J161" s="390">
        <v>0</v>
      </c>
      <c r="K161" s="84">
        <f t="shared" si="11"/>
        <v>202.8</v>
      </c>
      <c r="L161" s="33"/>
    </row>
    <row r="162" spans="1:13" ht="12.75" customHeight="1" thickBot="1" x14ac:dyDescent="0.25">
      <c r="A162" s="861"/>
      <c r="B162" s="556" t="s">
        <v>221</v>
      </c>
      <c r="C162" s="557">
        <v>2000</v>
      </c>
      <c r="D162" s="558" t="s">
        <v>222</v>
      </c>
      <c r="E162" s="559">
        <v>73.2</v>
      </c>
      <c r="F162" s="560"/>
      <c r="G162" s="561">
        <v>73.2</v>
      </c>
      <c r="H162" s="562">
        <v>61.9</v>
      </c>
      <c r="I162" s="560"/>
      <c r="J162" s="563">
        <v>62.9</v>
      </c>
      <c r="K162" s="564">
        <f t="shared" si="11"/>
        <v>198</v>
      </c>
      <c r="L162" s="565" t="s">
        <v>295</v>
      </c>
    </row>
    <row r="163" spans="1:13" ht="12.75" customHeight="1" x14ac:dyDescent="0.2">
      <c r="A163" s="734">
        <v>4</v>
      </c>
      <c r="B163" s="739" t="s">
        <v>219</v>
      </c>
      <c r="C163" s="868">
        <v>2002</v>
      </c>
      <c r="D163" s="729" t="s">
        <v>12</v>
      </c>
      <c r="E163" s="376">
        <v>72.3</v>
      </c>
      <c r="F163" s="377"/>
      <c r="G163" s="389"/>
      <c r="H163" s="387">
        <v>71</v>
      </c>
      <c r="I163" s="377"/>
      <c r="J163" s="390">
        <v>0</v>
      </c>
      <c r="K163" s="84">
        <f t="shared" si="11"/>
        <v>143.30000000000001</v>
      </c>
    </row>
    <row r="164" spans="1:13" ht="12.75" customHeight="1" x14ac:dyDescent="0.2">
      <c r="A164" s="224"/>
      <c r="B164" s="545" t="s">
        <v>237</v>
      </c>
      <c r="C164" s="546">
        <v>2001</v>
      </c>
      <c r="D164" s="186" t="s">
        <v>132</v>
      </c>
      <c r="E164" s="547">
        <v>0</v>
      </c>
      <c r="F164" s="548">
        <v>70.099999999999994</v>
      </c>
      <c r="G164" s="549"/>
      <c r="H164" s="550">
        <v>0</v>
      </c>
      <c r="I164" s="551">
        <v>68.400000000000006</v>
      </c>
      <c r="J164" s="552">
        <v>0</v>
      </c>
      <c r="K164" s="113">
        <f t="shared" si="11"/>
        <v>138.5</v>
      </c>
    </row>
    <row r="165" spans="1:13" ht="12.75" customHeight="1" x14ac:dyDescent="0.2">
      <c r="A165" s="252"/>
      <c r="B165" s="357" t="s">
        <v>244</v>
      </c>
      <c r="C165" s="358">
        <v>2003</v>
      </c>
      <c r="D165" s="202" t="s">
        <v>92</v>
      </c>
      <c r="E165" s="392"/>
      <c r="F165" s="393">
        <v>69.8</v>
      </c>
      <c r="G165" s="394"/>
      <c r="H165" s="395"/>
      <c r="I165" s="396">
        <v>68</v>
      </c>
      <c r="J165" s="397">
        <v>0</v>
      </c>
      <c r="K165" s="84">
        <f t="shared" si="11"/>
        <v>137.80000000000001</v>
      </c>
    </row>
    <row r="166" spans="1:13" ht="12.75" customHeight="1" x14ac:dyDescent="0.2">
      <c r="A166" s="252"/>
      <c r="B166" s="357" t="s">
        <v>236</v>
      </c>
      <c r="C166" s="358">
        <v>2001</v>
      </c>
      <c r="D166" s="202" t="s">
        <v>11</v>
      </c>
      <c r="E166" s="392"/>
      <c r="F166" s="393">
        <v>72.400000000000006</v>
      </c>
      <c r="G166" s="394"/>
      <c r="H166" s="395"/>
      <c r="I166" s="396">
        <v>62.5</v>
      </c>
      <c r="J166" s="397">
        <v>0</v>
      </c>
      <c r="K166" s="433">
        <f t="shared" si="11"/>
        <v>134.9</v>
      </c>
    </row>
    <row r="167" spans="1:13" ht="12.75" customHeight="1" thickBot="1" x14ac:dyDescent="0.25">
      <c r="A167" s="28"/>
      <c r="B167" s="137" t="s">
        <v>285</v>
      </c>
      <c r="C167" s="138">
        <v>2004</v>
      </c>
      <c r="D167" s="78" t="s">
        <v>286</v>
      </c>
      <c r="E167" s="398"/>
      <c r="F167" s="401"/>
      <c r="G167" s="399">
        <v>72.3</v>
      </c>
      <c r="H167" s="400"/>
      <c r="I167" s="401"/>
      <c r="J167" s="402"/>
      <c r="K167" s="85"/>
      <c r="M167" s="176"/>
    </row>
    <row r="168" spans="1:13" ht="12.75" customHeight="1" x14ac:dyDescent="0.2">
      <c r="A168" s="39"/>
      <c r="B168" s="58"/>
      <c r="C168" s="59"/>
      <c r="D168" s="33"/>
      <c r="E168" s="33"/>
      <c r="F168" s="60"/>
      <c r="G168" s="33"/>
      <c r="H168" s="33"/>
      <c r="I168" s="33"/>
      <c r="K168" s="33"/>
    </row>
    <row r="169" spans="1:13" ht="12.75" customHeight="1" thickBot="1" x14ac:dyDescent="0.25">
      <c r="A169" s="39"/>
      <c r="B169" s="47" t="s">
        <v>6</v>
      </c>
      <c r="C169" s="49"/>
      <c r="D169" s="32"/>
      <c r="E169" s="32"/>
      <c r="F169" s="60"/>
      <c r="G169" s="33"/>
      <c r="H169" s="33"/>
      <c r="I169" s="33"/>
      <c r="K169" s="33"/>
    </row>
    <row r="170" spans="1:13" ht="12.75" customHeight="1" thickBot="1" x14ac:dyDescent="0.25">
      <c r="A170" s="88"/>
      <c r="B170" s="115" t="s">
        <v>2</v>
      </c>
      <c r="C170" s="116" t="s">
        <v>3</v>
      </c>
      <c r="D170" s="117" t="s">
        <v>22</v>
      </c>
      <c r="E170" s="149" t="s">
        <v>79</v>
      </c>
      <c r="F170" s="269" t="s">
        <v>89</v>
      </c>
      <c r="G170" s="268" t="s">
        <v>16</v>
      </c>
      <c r="H170" s="268" t="s">
        <v>80</v>
      </c>
      <c r="I170" s="268" t="s">
        <v>88</v>
      </c>
      <c r="J170" s="100" t="s">
        <v>18</v>
      </c>
      <c r="K170" s="151" t="s">
        <v>41</v>
      </c>
      <c r="L170" s="23"/>
      <c r="M170" s="57"/>
    </row>
    <row r="171" spans="1:13" ht="12.75" customHeight="1" thickBot="1" x14ac:dyDescent="0.25">
      <c r="A171" s="331"/>
      <c r="B171" s="486" t="s">
        <v>202</v>
      </c>
      <c r="C171" s="487">
        <v>2004</v>
      </c>
      <c r="D171" s="473" t="s">
        <v>138</v>
      </c>
      <c r="E171" s="488">
        <v>1</v>
      </c>
      <c r="F171" s="489">
        <v>3</v>
      </c>
      <c r="G171" s="490">
        <v>1</v>
      </c>
      <c r="H171" s="491">
        <v>2</v>
      </c>
      <c r="I171" s="489">
        <v>3</v>
      </c>
      <c r="J171" s="492">
        <v>3</v>
      </c>
      <c r="K171" s="493">
        <v>13</v>
      </c>
      <c r="L171" s="361" t="s">
        <v>248</v>
      </c>
      <c r="M171" s="57"/>
    </row>
    <row r="172" spans="1:13" ht="12.75" customHeight="1" thickBot="1" x14ac:dyDescent="0.25">
      <c r="A172" s="224"/>
      <c r="B172" s="568" t="s">
        <v>204</v>
      </c>
      <c r="C172" s="569">
        <v>2003</v>
      </c>
      <c r="D172" s="570" t="s">
        <v>136</v>
      </c>
      <c r="E172" s="571">
        <v>2</v>
      </c>
      <c r="F172" s="572"/>
      <c r="G172" s="573">
        <v>2</v>
      </c>
      <c r="H172" s="574"/>
      <c r="I172" s="575">
        <v>1</v>
      </c>
      <c r="J172" s="576">
        <v>2</v>
      </c>
      <c r="K172" s="577">
        <v>7</v>
      </c>
      <c r="L172" s="361" t="s">
        <v>248</v>
      </c>
      <c r="M172" s="57"/>
    </row>
    <row r="173" spans="1:13" ht="12.75" customHeight="1" x14ac:dyDescent="0.2">
      <c r="A173" s="725">
        <v>1</v>
      </c>
      <c r="B173" s="737" t="s">
        <v>282</v>
      </c>
      <c r="C173" s="727">
        <v>2003</v>
      </c>
      <c r="D173" s="707" t="s">
        <v>136</v>
      </c>
      <c r="E173" s="580"/>
      <c r="F173" s="581"/>
      <c r="G173" s="582">
        <v>3</v>
      </c>
      <c r="H173" s="583"/>
      <c r="I173" s="581"/>
      <c r="J173" s="584"/>
      <c r="K173" s="585">
        <v>3</v>
      </c>
      <c r="L173" s="33"/>
    </row>
    <row r="174" spans="1:13" ht="12.75" customHeight="1" x14ac:dyDescent="0.2">
      <c r="A174" s="734">
        <v>2</v>
      </c>
      <c r="B174" s="739" t="s">
        <v>245</v>
      </c>
      <c r="C174" s="868">
        <v>2001</v>
      </c>
      <c r="D174" s="729" t="s">
        <v>11</v>
      </c>
      <c r="E174" s="109"/>
      <c r="F174" s="869"/>
      <c r="G174" s="107"/>
      <c r="H174" s="83"/>
      <c r="I174" s="869">
        <v>2</v>
      </c>
      <c r="J174" s="870"/>
      <c r="K174" s="171">
        <v>2</v>
      </c>
      <c r="L174" s="33"/>
    </row>
    <row r="175" spans="1:13" ht="12.75" customHeight="1" x14ac:dyDescent="0.2">
      <c r="A175" s="139"/>
      <c r="B175" s="163" t="s">
        <v>232</v>
      </c>
      <c r="C175" s="87">
        <v>2002</v>
      </c>
      <c r="D175" s="77" t="s">
        <v>10</v>
      </c>
      <c r="E175" s="173"/>
      <c r="F175" s="578">
        <v>2</v>
      </c>
      <c r="G175" s="106"/>
      <c r="H175" s="105"/>
      <c r="I175" s="578"/>
      <c r="J175" s="579"/>
      <c r="K175" s="170">
        <v>2</v>
      </c>
      <c r="L175" s="33"/>
    </row>
    <row r="176" spans="1:13" ht="12.75" customHeight="1" x14ac:dyDescent="0.2">
      <c r="A176" s="24"/>
      <c r="B176" s="66" t="s">
        <v>233</v>
      </c>
      <c r="C176" s="65">
        <v>2002</v>
      </c>
      <c r="D176" s="25" t="s">
        <v>136</v>
      </c>
      <c r="E176" s="123"/>
      <c r="F176" s="222">
        <v>1</v>
      </c>
      <c r="G176" s="203"/>
      <c r="H176" s="270"/>
      <c r="I176" s="222"/>
      <c r="J176" s="185"/>
      <c r="K176" s="433">
        <v>1</v>
      </c>
      <c r="L176" s="33"/>
    </row>
    <row r="177" spans="1:13" ht="12.75" customHeight="1" x14ac:dyDescent="0.2">
      <c r="A177" s="121"/>
      <c r="B177" s="485" t="s">
        <v>294</v>
      </c>
      <c r="C177" s="174">
        <v>2004</v>
      </c>
      <c r="D177" s="102" t="s">
        <v>136</v>
      </c>
      <c r="E177" s="123"/>
      <c r="F177" s="222"/>
      <c r="G177" s="203"/>
      <c r="H177" s="270"/>
      <c r="I177" s="222"/>
      <c r="J177" s="185">
        <v>1</v>
      </c>
      <c r="K177" s="433">
        <v>1</v>
      </c>
      <c r="L177" s="33"/>
    </row>
    <row r="178" spans="1:13" ht="12.75" customHeight="1" thickBot="1" x14ac:dyDescent="0.25">
      <c r="A178" s="177"/>
      <c r="B178" s="178"/>
      <c r="C178" s="179"/>
      <c r="D178" s="166"/>
      <c r="E178" s="110"/>
      <c r="F178" s="111"/>
      <c r="G178" s="108"/>
      <c r="H178" s="126"/>
      <c r="I178" s="111"/>
      <c r="J178" s="199"/>
      <c r="K178" s="191"/>
    </row>
    <row r="179" spans="1:13" ht="12.75" customHeight="1" x14ac:dyDescent="0.2">
      <c r="A179" s="39"/>
      <c r="B179" s="58"/>
      <c r="C179" s="59"/>
      <c r="D179" s="33"/>
      <c r="E179" s="33"/>
      <c r="F179" s="60"/>
      <c r="G179" s="33"/>
      <c r="H179" s="33"/>
      <c r="I179" s="33"/>
      <c r="K179" s="33"/>
    </row>
    <row r="180" spans="1:13" ht="12.75" customHeight="1" thickBot="1" x14ac:dyDescent="0.25">
      <c r="A180" s="39"/>
      <c r="B180" s="47" t="s">
        <v>8</v>
      </c>
      <c r="C180" s="59"/>
      <c r="D180" s="33"/>
      <c r="E180" s="33"/>
      <c r="F180" s="60"/>
      <c r="G180" s="33"/>
      <c r="H180" s="33"/>
      <c r="I180" s="33"/>
      <c r="K180" s="33"/>
    </row>
    <row r="181" spans="1:13" ht="12.75" customHeight="1" thickBot="1" x14ac:dyDescent="0.25">
      <c r="B181" s="918" t="s">
        <v>253</v>
      </c>
      <c r="C181" s="919"/>
      <c r="D181" s="919"/>
      <c r="E181" s="919"/>
      <c r="F181" s="919"/>
      <c r="G181" s="919"/>
      <c r="H181" s="919"/>
      <c r="I181" s="920"/>
      <c r="K181" s="33"/>
    </row>
    <row r="182" spans="1:13" ht="12.75" customHeight="1" thickBot="1" x14ac:dyDescent="0.25">
      <c r="A182" s="88"/>
      <c r="B182" s="115" t="s">
        <v>2</v>
      </c>
      <c r="C182" s="116" t="s">
        <v>3</v>
      </c>
      <c r="D182" s="117" t="s">
        <v>22</v>
      </c>
      <c r="E182" s="149" t="s">
        <v>79</v>
      </c>
      <c r="F182" s="269" t="s">
        <v>89</v>
      </c>
      <c r="G182" s="268" t="s">
        <v>16</v>
      </c>
      <c r="H182" s="268" t="s">
        <v>80</v>
      </c>
      <c r="I182" s="268" t="s">
        <v>88</v>
      </c>
      <c r="J182" s="100" t="s">
        <v>18</v>
      </c>
      <c r="K182" s="151" t="s">
        <v>41</v>
      </c>
    </row>
    <row r="183" spans="1:13" ht="12.75" customHeight="1" thickBot="1" x14ac:dyDescent="0.25">
      <c r="A183" s="253"/>
      <c r="B183" s="495" t="s">
        <v>224</v>
      </c>
      <c r="C183" s="496">
        <v>2002</v>
      </c>
      <c r="D183" s="473" t="s">
        <v>10</v>
      </c>
      <c r="E183" s="481">
        <v>69.099999999999994</v>
      </c>
      <c r="F183" s="482"/>
      <c r="G183" s="497"/>
      <c r="H183" s="369">
        <v>70.3</v>
      </c>
      <c r="I183" s="482"/>
      <c r="J183" s="484">
        <v>0</v>
      </c>
      <c r="K183" s="498">
        <f t="shared" ref="K183:K192" si="12">LARGE(E183:G183,1)+LARGE(H183:J183,1)+LARGE(H183:J183,2)</f>
        <v>139.39999999999998</v>
      </c>
      <c r="L183" s="361" t="s">
        <v>248</v>
      </c>
      <c r="M183" s="57"/>
    </row>
    <row r="184" spans="1:13" ht="12.95" customHeight="1" thickBot="1" x14ac:dyDescent="0.25">
      <c r="A184" s="254"/>
      <c r="B184" s="471" t="s">
        <v>225</v>
      </c>
      <c r="C184" s="472">
        <v>2000</v>
      </c>
      <c r="D184" s="479" t="s">
        <v>226</v>
      </c>
      <c r="E184" s="499">
        <v>66.7</v>
      </c>
      <c r="F184" s="500">
        <v>66.8</v>
      </c>
      <c r="G184" s="484">
        <v>67.7</v>
      </c>
      <c r="H184" s="483">
        <v>68.7</v>
      </c>
      <c r="I184" s="500">
        <v>68.8</v>
      </c>
      <c r="J184" s="501">
        <v>69.5</v>
      </c>
      <c r="K184" s="502">
        <f t="shared" si="12"/>
        <v>206</v>
      </c>
      <c r="L184" s="361" t="s">
        <v>248</v>
      </c>
    </row>
    <row r="185" spans="1:13" ht="13.5" thickBot="1" x14ac:dyDescent="0.25">
      <c r="A185" s="121"/>
      <c r="B185" s="503" t="s">
        <v>70</v>
      </c>
      <c r="C185" s="504">
        <v>2001</v>
      </c>
      <c r="D185" s="494" t="s">
        <v>11</v>
      </c>
      <c r="E185" s="505">
        <v>68.400000000000006</v>
      </c>
      <c r="F185" s="506"/>
      <c r="G185" s="484">
        <v>69</v>
      </c>
      <c r="H185" s="483">
        <v>67.599999999999994</v>
      </c>
      <c r="I185" s="500"/>
      <c r="J185" s="484">
        <v>69</v>
      </c>
      <c r="K185" s="502">
        <f t="shared" si="12"/>
        <v>205.6</v>
      </c>
      <c r="L185" s="361" t="s">
        <v>248</v>
      </c>
    </row>
    <row r="186" spans="1:13" ht="13.5" thickBot="1" x14ac:dyDescent="0.25">
      <c r="A186" s="121"/>
      <c r="B186" s="503" t="s">
        <v>238</v>
      </c>
      <c r="C186" s="504">
        <v>2000</v>
      </c>
      <c r="D186" s="494" t="s">
        <v>115</v>
      </c>
      <c r="E186" s="505">
        <v>0</v>
      </c>
      <c r="F186" s="507">
        <v>67</v>
      </c>
      <c r="G186" s="508">
        <v>67.400000000000006</v>
      </c>
      <c r="H186" s="509">
        <v>0</v>
      </c>
      <c r="I186" s="510">
        <v>68.7</v>
      </c>
      <c r="J186" s="511">
        <v>68.2</v>
      </c>
      <c r="K186" s="502">
        <f t="shared" si="12"/>
        <v>204.3</v>
      </c>
      <c r="L186" s="361" t="s">
        <v>248</v>
      </c>
    </row>
    <row r="187" spans="1:13" ht="15" customHeight="1" thickBot="1" x14ac:dyDescent="0.25">
      <c r="A187" s="356"/>
      <c r="B187" s="586" t="s">
        <v>227</v>
      </c>
      <c r="C187" s="587">
        <v>2004</v>
      </c>
      <c r="D187" s="570" t="s">
        <v>222</v>
      </c>
      <c r="E187" s="588">
        <v>66.900000000000006</v>
      </c>
      <c r="F187" s="589"/>
      <c r="G187" s="590">
        <v>67</v>
      </c>
      <c r="H187" s="591">
        <v>68.2</v>
      </c>
      <c r="I187" s="592"/>
      <c r="J187" s="593">
        <v>66.7</v>
      </c>
      <c r="K187" s="594">
        <f t="shared" si="12"/>
        <v>201.89999999999998</v>
      </c>
      <c r="L187" s="361" t="s">
        <v>248</v>
      </c>
    </row>
    <row r="188" spans="1:13" ht="15" customHeight="1" x14ac:dyDescent="0.2">
      <c r="A188" s="725">
        <v>1</v>
      </c>
      <c r="B188" s="705" t="s">
        <v>228</v>
      </c>
      <c r="C188" s="738">
        <v>2003</v>
      </c>
      <c r="D188" s="707" t="s">
        <v>12</v>
      </c>
      <c r="E188" s="411">
        <v>66.2</v>
      </c>
      <c r="F188" s="595">
        <v>66.7</v>
      </c>
      <c r="G188" s="555">
        <v>66.5</v>
      </c>
      <c r="H188" s="596">
        <v>66.099999999999994</v>
      </c>
      <c r="I188" s="554">
        <v>65.8</v>
      </c>
      <c r="J188" s="597">
        <v>67.5</v>
      </c>
      <c r="K188" s="362">
        <f t="shared" si="12"/>
        <v>200.29999999999998</v>
      </c>
    </row>
    <row r="189" spans="1:13" ht="15" customHeight="1" thickBot="1" x14ac:dyDescent="0.25">
      <c r="A189" s="734">
        <v>2</v>
      </c>
      <c r="B189" s="739" t="s">
        <v>216</v>
      </c>
      <c r="C189" s="740">
        <v>2004</v>
      </c>
      <c r="D189" s="729" t="s">
        <v>121</v>
      </c>
      <c r="E189" s="376">
        <v>65.3</v>
      </c>
      <c r="F189" s="378">
        <v>64.400000000000006</v>
      </c>
      <c r="G189" s="372"/>
      <c r="H189" s="373">
        <v>67</v>
      </c>
      <c r="I189" s="371">
        <v>64.5</v>
      </c>
      <c r="J189" s="374">
        <v>0</v>
      </c>
      <c r="K189" s="363">
        <f t="shared" si="12"/>
        <v>196.8</v>
      </c>
    </row>
    <row r="190" spans="1:13" ht="15" customHeight="1" thickBot="1" x14ac:dyDescent="0.25">
      <c r="A190" s="860"/>
      <c r="B190" s="598" t="s">
        <v>231</v>
      </c>
      <c r="C190" s="599">
        <v>2002</v>
      </c>
      <c r="D190" s="600" t="s">
        <v>11</v>
      </c>
      <c r="E190" s="601">
        <v>66.599999999999994</v>
      </c>
      <c r="F190" s="602">
        <v>65.2</v>
      </c>
      <c r="G190" s="603">
        <v>67.400000000000006</v>
      </c>
      <c r="H190" s="604">
        <v>32.700000000000003</v>
      </c>
      <c r="I190" s="605">
        <v>63.6</v>
      </c>
      <c r="J190" s="606">
        <v>64.7</v>
      </c>
      <c r="K190" s="607">
        <f t="shared" si="12"/>
        <v>195.70000000000002</v>
      </c>
      <c r="L190" s="608" t="s">
        <v>296</v>
      </c>
    </row>
    <row r="191" spans="1:13" ht="15" customHeight="1" x14ac:dyDescent="0.2">
      <c r="A191" s="254"/>
      <c r="B191" s="62" t="s">
        <v>230</v>
      </c>
      <c r="C191" s="797">
        <v>2003</v>
      </c>
      <c r="D191" s="22" t="s">
        <v>12</v>
      </c>
      <c r="E191" s="376">
        <v>65.2</v>
      </c>
      <c r="F191" s="378">
        <v>66.7</v>
      </c>
      <c r="G191" s="372">
        <v>64.7</v>
      </c>
      <c r="H191" s="373">
        <v>50.8</v>
      </c>
      <c r="I191" s="371">
        <v>67.2</v>
      </c>
      <c r="J191" s="374">
        <v>0</v>
      </c>
      <c r="K191" s="363">
        <f t="shared" si="12"/>
        <v>184.7</v>
      </c>
    </row>
    <row r="192" spans="1:13" ht="13.5" thickBot="1" x14ac:dyDescent="0.25">
      <c r="A192" s="798">
        <v>3</v>
      </c>
      <c r="B192" s="721" t="s">
        <v>229</v>
      </c>
      <c r="C192" s="741">
        <v>2003</v>
      </c>
      <c r="D192" s="723" t="s">
        <v>12</v>
      </c>
      <c r="E192" s="380">
        <v>65.5</v>
      </c>
      <c r="F192" s="381"/>
      <c r="G192" s="382"/>
      <c r="H192" s="383">
        <v>63.8</v>
      </c>
      <c r="I192" s="384"/>
      <c r="J192" s="385">
        <v>0</v>
      </c>
      <c r="K192" s="448">
        <f t="shared" si="12"/>
        <v>129.30000000000001</v>
      </c>
    </row>
    <row r="193" spans="1:10" ht="15" x14ac:dyDescent="0.2">
      <c r="A193" s="39"/>
      <c r="B193" s="58"/>
      <c r="C193" s="59"/>
      <c r="D193" s="33"/>
      <c r="E193" s="33"/>
      <c r="F193" s="60"/>
      <c r="G193" s="33"/>
      <c r="H193" s="33"/>
      <c r="I193" s="33"/>
      <c r="J193" s="33"/>
    </row>
  </sheetData>
  <sortState ref="A140:K147">
    <sortCondition descending="1" ref="K140:K147"/>
  </sortState>
  <mergeCells count="10">
    <mergeCell ref="B156:I156"/>
    <mergeCell ref="B181:I181"/>
    <mergeCell ref="B110:I110"/>
    <mergeCell ref="B131:I131"/>
    <mergeCell ref="B15:I15"/>
    <mergeCell ref="B19:I19"/>
    <mergeCell ref="B46:I46"/>
    <mergeCell ref="B70:I70"/>
    <mergeCell ref="B91:I91"/>
    <mergeCell ref="B41:I41"/>
  </mergeCells>
  <pageMargins left="0.7" right="0.7" top="0.75" bottom="0.75" header="0.3" footer="0.3"/>
  <pageSetup paperSize="9" orientation="portrait" horizontalDpi="4294967293" verticalDpi="0" r:id="rId1"/>
  <ignoredErrors>
    <ignoredError sqref="H44 K43:K44 K17 H17:I17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Батут осн. состав</vt:lpstr>
      <vt:lpstr>АКД, ДМТ</vt:lpstr>
      <vt:lpstr>Батут юниоры</vt:lpstr>
      <vt:lpstr>АКД, ДМТ юниоры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Дима</cp:lastModifiedBy>
  <cp:lastPrinted>2006-05-02T11:59:26Z</cp:lastPrinted>
  <dcterms:created xsi:type="dcterms:W3CDTF">1997-03-04T07:59:01Z</dcterms:created>
  <dcterms:modified xsi:type="dcterms:W3CDTF">2021-10-20T10:26:43Z</dcterms:modified>
</cp:coreProperties>
</file>