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/Users/wch2018/Облако/2021 календарный год/Рейтинг 2021/Отбор ЧЕ, ПЕ, ЧМ, ПМ/"/>
    </mc:Choice>
  </mc:AlternateContent>
  <xr:revisionPtr revIDLastSave="0" documentId="13_ncr:1_{29EE9822-A57F-6149-B87B-51BCB7800F8A}" xr6:coauthVersionLast="47" xr6:coauthVersionMax="47" xr10:uidLastSave="{00000000-0000-0000-0000-000000000000}"/>
  <bookViews>
    <workbookView xWindow="0" yWindow="500" windowWidth="28800" windowHeight="16140" tabRatio="661" xr2:uid="{00000000-000D-0000-FFFF-FFFF00000000}"/>
  </bookViews>
  <sheets>
    <sheet name="Батут основной состав" sheetId="17" r:id="rId1"/>
    <sheet name="АКД, ДМТ" sheetId="13" r:id="rId2"/>
    <sheet name="Батут юниоры" sheetId="14" r:id="rId3"/>
    <sheet name="АКД, ДМТ юниоры" sheetId="15" r:id="rId4"/>
  </sheet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3" i="15" l="1"/>
  <c r="O23" i="17"/>
  <c r="O26" i="17"/>
  <c r="O24" i="17"/>
  <c r="O28" i="17"/>
  <c r="O27" i="17"/>
  <c r="O25" i="17"/>
  <c r="O22" i="17"/>
  <c r="O15" i="17"/>
  <c r="O14" i="17"/>
  <c r="O13" i="17"/>
  <c r="O12" i="17"/>
  <c r="O10" i="17"/>
  <c r="O11" i="17"/>
  <c r="O9" i="17"/>
  <c r="O8" i="17"/>
  <c r="O7" i="17"/>
  <c r="K102" i="15"/>
  <c r="K101" i="15"/>
  <c r="K100" i="15"/>
  <c r="K99" i="15"/>
  <c r="K67" i="15"/>
  <c r="K81" i="15"/>
  <c r="K79" i="15"/>
  <c r="K80" i="15"/>
  <c r="K78" i="15"/>
  <c r="K91" i="15"/>
  <c r="K60" i="15"/>
  <c r="K58" i="15"/>
  <c r="K59" i="15"/>
  <c r="O74" i="14"/>
  <c r="K115" i="15"/>
  <c r="K121" i="15"/>
  <c r="K120" i="15"/>
  <c r="K119" i="15"/>
  <c r="K33" i="15"/>
  <c r="O56" i="14"/>
  <c r="K136" i="15"/>
  <c r="O15" i="14"/>
  <c r="K31" i="15"/>
  <c r="O30" i="14"/>
  <c r="O47" i="14"/>
  <c r="O18" i="14"/>
  <c r="O128" i="14"/>
  <c r="K144" i="15"/>
  <c r="K147" i="15"/>
  <c r="K146" i="15"/>
  <c r="K145" i="15"/>
  <c r="K142" i="15"/>
  <c r="K143" i="15"/>
  <c r="K141" i="15"/>
  <c r="K132" i="15"/>
  <c r="K135" i="15"/>
  <c r="K94" i="15"/>
  <c r="O134" i="14"/>
  <c r="O135" i="14"/>
  <c r="O115" i="14"/>
  <c r="O109" i="14"/>
  <c r="O116" i="14"/>
  <c r="O131" i="14"/>
  <c r="O59" i="14"/>
  <c r="O63" i="14"/>
  <c r="K73" i="15"/>
  <c r="K23" i="15"/>
  <c r="K24" i="15"/>
  <c r="K131" i="15"/>
  <c r="K134" i="15"/>
  <c r="K182" i="15"/>
  <c r="K180" i="15"/>
  <c r="K181" i="15"/>
  <c r="K186" i="15"/>
  <c r="K179" i="15"/>
  <c r="K184" i="15"/>
  <c r="K185" i="15"/>
  <c r="K183" i="15"/>
  <c r="K178" i="15"/>
  <c r="K177" i="15"/>
  <c r="K161" i="15"/>
  <c r="K157" i="15"/>
  <c r="K160" i="15"/>
  <c r="K159" i="15"/>
  <c r="K154" i="15"/>
  <c r="K155" i="15"/>
  <c r="K158" i="15"/>
  <c r="K156" i="15"/>
  <c r="K153" i="15"/>
  <c r="K133" i="15"/>
  <c r="K130" i="15"/>
  <c r="K129" i="15"/>
  <c r="K128" i="15"/>
  <c r="K113" i="15"/>
  <c r="K111" i="15"/>
  <c r="K110" i="15"/>
  <c r="K112" i="15"/>
  <c r="K108" i="15"/>
  <c r="K114" i="15"/>
  <c r="K109" i="15"/>
  <c r="K107" i="15"/>
  <c r="K93" i="15"/>
  <c r="K89" i="15"/>
  <c r="K92" i="15"/>
  <c r="K90" i="15"/>
  <c r="K88" i="15"/>
  <c r="K74" i="15"/>
  <c r="K71" i="15"/>
  <c r="K72" i="15"/>
  <c r="K70" i="15"/>
  <c r="K69" i="15"/>
  <c r="K68" i="15"/>
  <c r="K52" i="15"/>
  <c r="K53" i="15"/>
  <c r="K51" i="15"/>
  <c r="K50" i="15"/>
  <c r="K49" i="15"/>
  <c r="K47" i="15"/>
  <c r="K48" i="15"/>
  <c r="K21" i="15"/>
  <c r="K22" i="15"/>
  <c r="K25" i="15"/>
  <c r="K26" i="15"/>
  <c r="K27" i="15"/>
  <c r="K20" i="15"/>
  <c r="O132" i="14"/>
  <c r="O130" i="14"/>
  <c r="O125" i="14"/>
  <c r="O16" i="14"/>
  <c r="O19" i="14"/>
  <c r="O17" i="14"/>
  <c r="O20" i="14"/>
  <c r="O127" i="14"/>
  <c r="O129" i="14"/>
  <c r="O123" i="14"/>
  <c r="O126" i="14"/>
  <c r="O133" i="14"/>
  <c r="O124" i="14"/>
  <c r="O122" i="14"/>
  <c r="O121" i="14"/>
  <c r="O112" i="14"/>
  <c r="O113" i="14"/>
  <c r="O111" i="14"/>
  <c r="O108" i="14"/>
  <c r="O110" i="14"/>
  <c r="O114" i="14"/>
  <c r="O107" i="14"/>
  <c r="O105" i="14"/>
  <c r="O106" i="14"/>
  <c r="O99" i="14"/>
  <c r="O93" i="14"/>
  <c r="O98" i="14"/>
  <c r="O94" i="14"/>
  <c r="O97" i="14"/>
  <c r="O95" i="14"/>
  <c r="O96" i="14"/>
  <c r="O12" i="14"/>
  <c r="O14" i="14"/>
  <c r="O13" i="14"/>
  <c r="O29" i="14"/>
  <c r="O28" i="14"/>
  <c r="O26" i="14"/>
  <c r="O27" i="14"/>
  <c r="O31" i="14"/>
  <c r="O25" i="14"/>
  <c r="O43" i="14"/>
  <c r="O41" i="14"/>
  <c r="O48" i="14"/>
  <c r="O46" i="14"/>
  <c r="O45" i="14"/>
  <c r="O44" i="14"/>
  <c r="O42" i="14"/>
  <c r="O53" i="14"/>
  <c r="O57" i="14"/>
  <c r="O55" i="14"/>
  <c r="O61" i="14"/>
  <c r="O62" i="14"/>
  <c r="O58" i="14"/>
  <c r="O60" i="14"/>
  <c r="O54" i="14"/>
  <c r="O77" i="14"/>
  <c r="O80" i="14"/>
  <c r="O79" i="14"/>
  <c r="O81" i="14"/>
  <c r="O75" i="14"/>
  <c r="O76" i="14"/>
  <c r="O82" i="14"/>
  <c r="O78" i="14"/>
</calcChain>
</file>

<file path=xl/sharedStrings.xml><?xml version="1.0" encoding="utf-8"?>
<sst xmlns="http://schemas.openxmlformats.org/spreadsheetml/2006/main" count="1028" uniqueCount="313">
  <si>
    <t>МУЖЧИНЫ - СИНХРОННЫЕ ПРЫЖКИ НА БАТУТЕ</t>
  </si>
  <si>
    <t>ЖЕНЩИНЫ - СИНХРОННЫЕ ПРЫЖКИ НА БАТУТЕ</t>
  </si>
  <si>
    <t>ФАМИЛИЯ</t>
  </si>
  <si>
    <t>ГОД.Р.</t>
  </si>
  <si>
    <t>МУЖЧИНЫ - ПРЫЖКИ НА БАТУТЕ</t>
  </si>
  <si>
    <t>ЖЕНЩИНЫ - ПРЫЖКИ НА БАТУТЕ</t>
  </si>
  <si>
    <t>ЖЕНЩИНЫ - ПРЫЖКИ НА АКРОБАТИЧЕСКОЙ ДОРОЖКЕ</t>
  </si>
  <si>
    <t>МУЖЧИНЫ - ПРЫЖКИ НА АКРОБАТИЧЕСКОЙ ДОРОЖКЕ</t>
  </si>
  <si>
    <t>ЖЕНЩИНЫ - ПРЫЖКИ НА ДМТ</t>
  </si>
  <si>
    <t>МУЖЧИНЫ - ПРЫЖКИ НА ДМТ</t>
  </si>
  <si>
    <t>КРА</t>
  </si>
  <si>
    <t>МОС</t>
  </si>
  <si>
    <t>РОСТ</t>
  </si>
  <si>
    <t>САМ</t>
  </si>
  <si>
    <t>лЧР пр.</t>
  </si>
  <si>
    <t>лЧР ф.</t>
  </si>
  <si>
    <t>кЧР пр.</t>
  </si>
  <si>
    <t>кЧР п/ф.</t>
  </si>
  <si>
    <t>кЧР ф.</t>
  </si>
  <si>
    <t>РЕГИОН</t>
  </si>
  <si>
    <t>11-12 лет</t>
  </si>
  <si>
    <t>ЮНОШИ</t>
  </si>
  <si>
    <t>ГОРОД</t>
  </si>
  <si>
    <t>кПР пр</t>
  </si>
  <si>
    <t>кПР п/ф</t>
  </si>
  <si>
    <t>кПР к/ф</t>
  </si>
  <si>
    <t>ПР пр</t>
  </si>
  <si>
    <t>ПР п/ф</t>
  </si>
  <si>
    <t>ПР ф</t>
  </si>
  <si>
    <t>СПБ</t>
  </si>
  <si>
    <t>ДЕВУШКИ</t>
  </si>
  <si>
    <t>13-14 лет</t>
  </si>
  <si>
    <t>15-16 лет</t>
  </si>
  <si>
    <t>17-21 год</t>
  </si>
  <si>
    <t>ЮНИОРЫ</t>
  </si>
  <si>
    <t>кЧР п/ф</t>
  </si>
  <si>
    <t>ЮНОШИ - ПРЫЖКИ НА АКРОБАТИЧЕСКОЙ ДОРОЖКЕ</t>
  </si>
  <si>
    <t>ЮНОШИ - ПРЫЖКИ НА ДМТ</t>
  </si>
  <si>
    <t>ДЕВУШКИ - ПРЫЖКИ НА АКРОБАТИЧЕСКОЙ ДОРОЖКЕ</t>
  </si>
  <si>
    <t>ДЕВУШКИ - ПРЫЖКИ НА ДМТ</t>
  </si>
  <si>
    <t>17-21 лет</t>
  </si>
  <si>
    <t>Сумма</t>
  </si>
  <si>
    <t>ЮНИОРЫ - ПРЫЖКИ НА АКРОБАТИЧЕСКОЙ ДОРОЖКЕ</t>
  </si>
  <si>
    <t>ЮНИОРЫ - ПРЫЖКИ НА ДМТ</t>
  </si>
  <si>
    <t>ЮНИОРКИ - ПРЫЖКИ НА АКРОБАТИЧЕСКОЙ ДОРОЖКЕ</t>
  </si>
  <si>
    <t>ЮНИОРКИ - ПРЫЖКИ НА ДМТ</t>
  </si>
  <si>
    <t>ЮНИОРКИ</t>
  </si>
  <si>
    <t>МУЖЧИНЫ</t>
  </si>
  <si>
    <t>ЖЕНЩИНЫ</t>
  </si>
  <si>
    <t>ФАМИЛИЯ, Имя</t>
  </si>
  <si>
    <t>Михайлова Мария</t>
  </si>
  <si>
    <t>ПР пр.</t>
  </si>
  <si>
    <t>ПР ф.</t>
  </si>
  <si>
    <t>Предварительные соревнования - 97,0; полуфинал и финал - 53,3</t>
  </si>
  <si>
    <t>кЧР к/ф.</t>
  </si>
  <si>
    <t>Предварительные соревнования - 89,8; полуфинал и финал - 48,7</t>
  </si>
  <si>
    <t>Предварительные соревнования+ финал - 154,0; финал - 78,0</t>
  </si>
  <si>
    <t>Предварительные соревнования+ финал - 140,0; финал - 70,0</t>
  </si>
  <si>
    <t>Предварительные соревнования - 77,4; финальные соревнования - 43,8</t>
  </si>
  <si>
    <t>Предварительные соревнования - 82,6; финальные соревнования - 46,9</t>
  </si>
  <si>
    <t>Предварительные соревнования - 79,7; финальные соревнования - 45,5</t>
  </si>
  <si>
    <t>Предварительные соревнования - 84,7; финальные соревнования - 49,4</t>
  </si>
  <si>
    <t>Предварительные соревнования - 80,8; финальные соревнования - 46,0</t>
  </si>
  <si>
    <t>Предварительные соревнования - 97,0; финальные соревнования - 53,3</t>
  </si>
  <si>
    <t>Предварительные соревнования - 89,8; финальные соревнования - 48,7</t>
  </si>
  <si>
    <t>лЧР п/ф</t>
  </si>
  <si>
    <t>(В СКОБКАХ УКАЗАНА НЕ УДВОЕННАЯ ОЦЕНКА ТЕХНИКИ ЗА ПРЕДВАРИТЕЛЬНЫЕ ИЛИ ФИНАЛ)</t>
  </si>
  <si>
    <t>Лебедева Яна</t>
  </si>
  <si>
    <t>Голота Мэри</t>
  </si>
  <si>
    <t>Бонарцева Александра</t>
  </si>
  <si>
    <t>Мельник Михаил</t>
  </si>
  <si>
    <t>Федоренко Никита</t>
  </si>
  <si>
    <t>Ушаков Дмитрий</t>
  </si>
  <si>
    <t>ВОР</t>
  </si>
  <si>
    <t>Корнетская Анна</t>
  </si>
  <si>
    <t xml:space="preserve">РЕЗУЛЬТАТЫ 2021 года </t>
  </si>
  <si>
    <t>РЕЗУЛЬТАТЫ СПОРТСМЕНОВ 2021 год</t>
  </si>
  <si>
    <t>ЧР пр.</t>
  </si>
  <si>
    <t>ЧР ф.</t>
  </si>
  <si>
    <t>НР-3 пр.</t>
  </si>
  <si>
    <t>НР-3 ф.</t>
  </si>
  <si>
    <t>СП п/ф</t>
  </si>
  <si>
    <t>СП ф.</t>
  </si>
  <si>
    <t>СП пр.</t>
  </si>
  <si>
    <t>Татарова Софья</t>
  </si>
  <si>
    <t>Терехова Элина</t>
  </si>
  <si>
    <t>ОРЕ</t>
  </si>
  <si>
    <t>Артамонова Елизавета</t>
  </si>
  <si>
    <t>БЕЛ</t>
  </si>
  <si>
    <t>Тихонова Дарья</t>
  </si>
  <si>
    <t>кПР ф.</t>
  </si>
  <si>
    <t>НР-3 п/ф.</t>
  </si>
  <si>
    <t>лЧР Ф.</t>
  </si>
  <si>
    <t>кЧР к/ф</t>
  </si>
  <si>
    <t>Морозова Дарья</t>
  </si>
  <si>
    <t>Дегтерева Алиса</t>
  </si>
  <si>
    <t>Кливизаль Анна</t>
  </si>
  <si>
    <t>ТАТ</t>
  </si>
  <si>
    <t>Шарифуллина Арина</t>
  </si>
  <si>
    <t>Батраков Андрей</t>
  </si>
  <si>
    <t>Шакула Юрий</t>
  </si>
  <si>
    <t>Волков Григорий</t>
  </si>
  <si>
    <t>Дедович Алексей</t>
  </si>
  <si>
    <t>Махиянов Ильдан</t>
  </si>
  <si>
    <t>Бондаренко Артемий</t>
  </si>
  <si>
    <t>Диденко Максим</t>
  </si>
  <si>
    <t>Гареев Артур</t>
  </si>
  <si>
    <t>Чивяга Алексей</t>
  </si>
  <si>
    <t>Бусарев Лев</t>
  </si>
  <si>
    <t>Мигалев Макар</t>
  </si>
  <si>
    <t>ХАБ</t>
  </si>
  <si>
    <t>Кутлакаева Мария</t>
  </si>
  <si>
    <t>Чернышева Надежда</t>
  </si>
  <si>
    <t>Аляева София</t>
  </si>
  <si>
    <t>Сулейманова Ильнара</t>
  </si>
  <si>
    <t>АСТР</t>
  </si>
  <si>
    <t>ХМАО</t>
  </si>
  <si>
    <t>Синицина София</t>
  </si>
  <si>
    <t>Шевченко Милана</t>
  </si>
  <si>
    <t>Тановицкий Максим</t>
  </si>
  <si>
    <t>Курбанов Илья</t>
  </si>
  <si>
    <t>Нартов Дмитрий</t>
  </si>
  <si>
    <t>Анисимов Максим</t>
  </si>
  <si>
    <t>Садило Вячеслав</t>
  </si>
  <si>
    <t>Котова Серафима</t>
  </si>
  <si>
    <t>Блохина Наталья</t>
  </si>
  <si>
    <t>Кунгурцева Екатерина</t>
  </si>
  <si>
    <t>ИВА</t>
  </si>
  <si>
    <t>Олефир Наталья</t>
  </si>
  <si>
    <t>Алышева Анжелика</t>
  </si>
  <si>
    <t>Дорохова Варвара</t>
  </si>
  <si>
    <t>СТА</t>
  </si>
  <si>
    <t>Селезнева Наталья</t>
  </si>
  <si>
    <t>КИР</t>
  </si>
  <si>
    <t>Ятаева Стефания</t>
  </si>
  <si>
    <t>Валиева Лия</t>
  </si>
  <si>
    <t>Романов Алексей</t>
  </si>
  <si>
    <t>Михайлов Максим</t>
  </si>
  <si>
    <t>ТВЕ</t>
  </si>
  <si>
    <t>Ежов Владимир</t>
  </si>
  <si>
    <t>Бредгауэр Максим</t>
  </si>
  <si>
    <t>Новокрещенов Максим</t>
  </si>
  <si>
    <t>Николаева Елизавета</t>
  </si>
  <si>
    <t>Захарова Евгения</t>
  </si>
  <si>
    <t>ЯНАО</t>
  </si>
  <si>
    <t>Сураилиди Майя</t>
  </si>
  <si>
    <t>Четверкова Дарья</t>
  </si>
  <si>
    <t>Короткова Юлия</t>
  </si>
  <si>
    <t>Усманова Рената</t>
  </si>
  <si>
    <t>Давыдова Тамара</t>
  </si>
  <si>
    <t>НН</t>
  </si>
  <si>
    <t>Сухоребров Егор</t>
  </si>
  <si>
    <t>ЯРО</t>
  </si>
  <si>
    <t>Халилов Илья</t>
  </si>
  <si>
    <t>Павлищев Иван</t>
  </si>
  <si>
    <t>Пенкин Илья</t>
  </si>
  <si>
    <t>Благов Максим</t>
  </si>
  <si>
    <t>Хужамбердеев Роман</t>
  </si>
  <si>
    <t>Яковенко Георгий</t>
  </si>
  <si>
    <t>Козьмин Дамиан</t>
  </si>
  <si>
    <t>Белов Матвей</t>
  </si>
  <si>
    <t>Ухватов Сергей</t>
  </si>
  <si>
    <t>Сосков Иван</t>
  </si>
  <si>
    <t>Лямина Александра</t>
  </si>
  <si>
    <t xml:space="preserve">Миназова Аделина </t>
  </si>
  <si>
    <t>Валиева Зарина</t>
  </si>
  <si>
    <t>Зотова Вероника</t>
  </si>
  <si>
    <t>Щербаков Александр</t>
  </si>
  <si>
    <t>Кошкин Валерий</t>
  </si>
  <si>
    <t>Каляндра Арина</t>
  </si>
  <si>
    <t>Колесниченко Анна</t>
  </si>
  <si>
    <t>Скороход Светлана</t>
  </si>
  <si>
    <t>Шаталов Дмитрий</t>
  </si>
  <si>
    <t>Финиченко Сергей</t>
  </si>
  <si>
    <t>Черепанов Евгений</t>
  </si>
  <si>
    <t>Лыкова Ксения</t>
  </si>
  <si>
    <t>Волжанкина Алина</t>
  </si>
  <si>
    <t>Кызина Василиса</t>
  </si>
  <si>
    <t>Цимерман Андрей</t>
  </si>
  <si>
    <t>Бладцева Анжела</t>
  </si>
  <si>
    <t>Озорнин Павел</t>
  </si>
  <si>
    <t>Петросян Альберт</t>
  </si>
  <si>
    <t>Рылов Александр</t>
  </si>
  <si>
    <t>НОВ</t>
  </si>
  <si>
    <t>Тюжаева Ксения</t>
  </si>
  <si>
    <t>Оганесян Владимир</t>
  </si>
  <si>
    <t>Назукова Дарья</t>
  </si>
  <si>
    <t>Григорьева Юлия</t>
  </si>
  <si>
    <t>Байков Игорь</t>
  </si>
  <si>
    <t>Руденко Александр</t>
  </si>
  <si>
    <t>Лисицын Александр</t>
  </si>
  <si>
    <t>Афанасьев Вадим</t>
  </si>
  <si>
    <t>Светлишников Алексей</t>
  </si>
  <si>
    <t>ОМСК</t>
  </si>
  <si>
    <t>Ленин Никита</t>
  </si>
  <si>
    <t>Силичева Ирина</t>
  </si>
  <si>
    <t>Нейман Елена</t>
  </si>
  <si>
    <t>Даниленко Виктория</t>
  </si>
  <si>
    <t>Дорохова Полина</t>
  </si>
  <si>
    <t xml:space="preserve">Заломин Михаил </t>
  </si>
  <si>
    <t>Макарский Василий</t>
  </si>
  <si>
    <t>Одинцов Александр</t>
  </si>
  <si>
    <t>Юрьев Михаил</t>
  </si>
  <si>
    <t>Козлов Кирилл</t>
  </si>
  <si>
    <t>Касимов Данила</t>
  </si>
  <si>
    <t>Шаповалов Кирилл</t>
  </si>
  <si>
    <t>Кирюшов Матвей</t>
  </si>
  <si>
    <t>Пантелеев Кирилл</t>
  </si>
  <si>
    <t>Шмелева Вероника</t>
  </si>
  <si>
    <t>Калашникова Алена</t>
  </si>
  <si>
    <t>Епифанова Анна</t>
  </si>
  <si>
    <t>Алисов Вадим</t>
  </si>
  <si>
    <t>Акимцев Иван</t>
  </si>
  <si>
    <t>Глушенко Егор</t>
  </si>
  <si>
    <t>Егоров Борис</t>
  </si>
  <si>
    <t>ИРК</t>
  </si>
  <si>
    <t>Литвин Антон</t>
  </si>
  <si>
    <t>Бегим Галина</t>
  </si>
  <si>
    <t>Садкова Дана</t>
  </si>
  <si>
    <t>ЧЕЛ</t>
  </si>
  <si>
    <t>Неспанова Дарья</t>
  </si>
  <si>
    <t>Катрушенко Екатерина</t>
  </si>
  <si>
    <t>Тугарина Вероника</t>
  </si>
  <si>
    <t>Ларионова Ирина</t>
  </si>
  <si>
    <t>Гальцова Елизавета</t>
  </si>
  <si>
    <t>Новолокина Полина</t>
  </si>
  <si>
    <t>Лукинова Арина</t>
  </si>
  <si>
    <t>Шикунов Игорь</t>
  </si>
  <si>
    <t>Ачмиз Амир</t>
  </si>
  <si>
    <t>Цицарев Антон</t>
  </si>
  <si>
    <t>Лебедев Дмитрий</t>
  </si>
  <si>
    <t>Кузнецова Алина</t>
  </si>
  <si>
    <t>Белянкина Вера</t>
  </si>
  <si>
    <t>Щадрин Вячеслав</t>
  </si>
  <si>
    <t>Шлютгаурт Вероника</t>
  </si>
  <si>
    <t>АДЫ</t>
  </si>
  <si>
    <t>Степанищев Иван</t>
  </si>
  <si>
    <t>Седов Владислав</t>
  </si>
  <si>
    <t>Богданова Софья</t>
  </si>
  <si>
    <t>Голуб Александр</t>
  </si>
  <si>
    <t>Сыли Богдан</t>
  </si>
  <si>
    <t>ЧМ</t>
  </si>
  <si>
    <t>Долженко Ксения</t>
  </si>
  <si>
    <r>
      <rPr>
        <b/>
        <u/>
        <sz val="8"/>
        <rFont val="Arial Cyr"/>
        <charset val="204"/>
      </rPr>
      <t>Норматив</t>
    </r>
    <r>
      <rPr>
        <b/>
        <sz val="8"/>
        <rFont val="Arial Cyr"/>
      </rPr>
      <t>: Предварительные соревнования - 144,5; финальные соревнования - 72,5</t>
    </r>
  </si>
  <si>
    <r>
      <rPr>
        <b/>
        <u/>
        <sz val="8"/>
        <rFont val="Arial Cyr"/>
        <charset val="204"/>
      </rPr>
      <t>Норматив</t>
    </r>
    <r>
      <rPr>
        <b/>
        <sz val="8"/>
        <rFont val="Arial Cyr"/>
      </rPr>
      <t>: Предварительные соревнования - 138,3; финальные соревнования - 69,2</t>
    </r>
  </si>
  <si>
    <r>
      <rPr>
        <b/>
        <u/>
        <sz val="8"/>
        <rFont val="Arial Cyr"/>
        <charset val="204"/>
      </rPr>
      <t>Норматив</t>
    </r>
    <r>
      <rPr>
        <b/>
        <sz val="8"/>
        <rFont val="Arial Cyr"/>
      </rPr>
      <t>: Предварительные соревнования - 154,0; финальные соревнования - 78,0</t>
    </r>
  </si>
  <si>
    <r>
      <rPr>
        <b/>
        <u/>
        <sz val="8"/>
        <rFont val="Arial Cyr"/>
        <charset val="204"/>
      </rPr>
      <t>Норматив</t>
    </r>
    <r>
      <rPr>
        <b/>
        <sz val="8"/>
        <rFont val="Arial Cyr"/>
      </rPr>
      <t>: Предварительные соревнования - 140,0; финальные соревнования - 70,0</t>
    </r>
  </si>
  <si>
    <r>
      <rPr>
        <b/>
        <u/>
        <sz val="8"/>
        <rFont val="Arial Cyr"/>
        <charset val="204"/>
      </rPr>
      <t>Норматив</t>
    </r>
    <r>
      <rPr>
        <b/>
        <sz val="8"/>
        <rFont val="Arial Cyr"/>
      </rPr>
      <t>: Предварительные соревнования - 136,3; финальные соревнования - 68,5</t>
    </r>
  </si>
  <si>
    <r>
      <rPr>
        <b/>
        <u/>
        <sz val="8"/>
        <rFont val="Arial Cyr"/>
        <charset val="204"/>
      </rPr>
      <t>Норматив</t>
    </r>
    <r>
      <rPr>
        <b/>
        <sz val="8"/>
        <rFont val="Arial Cyr"/>
      </rPr>
      <t>: Предварительные соревнования - 140,0; финальные соревнования - 70,2</t>
    </r>
  </si>
  <si>
    <r>
      <rPr>
        <b/>
        <u/>
        <sz val="8"/>
        <rFont val="Arial Cyr"/>
        <charset val="204"/>
      </rPr>
      <t>Норматив</t>
    </r>
    <r>
      <rPr>
        <b/>
        <sz val="8"/>
        <rFont val="Arial Cyr"/>
      </rPr>
      <t>: Предварительные соревнования - 130,0; финальные соревнования - 65,0</t>
    </r>
  </si>
  <si>
    <r>
      <rPr>
        <b/>
        <u/>
        <sz val="8"/>
        <rFont val="Arial Cyr"/>
        <charset val="204"/>
      </rPr>
      <t>Норматив</t>
    </r>
    <r>
      <rPr>
        <b/>
        <sz val="8"/>
        <rFont val="Arial Cyr"/>
      </rPr>
      <t>: Предварительные соревнования - 131,0; финальные соревнования - 65,7</t>
    </r>
  </si>
  <si>
    <t>Самулева Элина</t>
  </si>
  <si>
    <t>Мордвинцева Анастасия</t>
  </si>
  <si>
    <t>Чикунов Илья</t>
  </si>
  <si>
    <t>Магомедов Тагир</t>
  </si>
  <si>
    <t>Дущенко Ярослав</t>
  </si>
  <si>
    <t>Коломин Матвей</t>
  </si>
  <si>
    <t>Петрова Юлия</t>
  </si>
  <si>
    <t>ТЮМ</t>
  </si>
  <si>
    <t>Шакула Сергей</t>
  </si>
  <si>
    <t>Жилков Артем</t>
  </si>
  <si>
    <t>Шигин Артем</t>
  </si>
  <si>
    <t>Волков Николай</t>
  </si>
  <si>
    <t>Кот Наталья</t>
  </si>
  <si>
    <t>Филиппов Денис</t>
  </si>
  <si>
    <t>Соколова Валерия</t>
  </si>
  <si>
    <t>Тихненко Степан</t>
  </si>
  <si>
    <t>Браткова Диана</t>
  </si>
  <si>
    <t>Голубенко Тимофей</t>
  </si>
  <si>
    <t>Ходевцева Виктория</t>
  </si>
  <si>
    <t>Неудачин Роман</t>
  </si>
  <si>
    <t>Смирнов Денис</t>
  </si>
  <si>
    <t>Бутько Андрей</t>
  </si>
  <si>
    <t>ПРИМ</t>
  </si>
  <si>
    <t>Малугина Ольга</t>
  </si>
  <si>
    <t>Иванова Юлия</t>
  </si>
  <si>
    <t>КРАСН</t>
  </si>
  <si>
    <t>Рябиков Максим</t>
  </si>
  <si>
    <t>Зазимко Мария</t>
  </si>
  <si>
    <t>Раус Альбина</t>
  </si>
  <si>
    <t>Степанян Арсений</t>
  </si>
  <si>
    <t>Луткова Ксения</t>
  </si>
  <si>
    <t>травма</t>
  </si>
  <si>
    <t>отказ</t>
  </si>
  <si>
    <t>Карпова Виолетта</t>
  </si>
  <si>
    <t>Ковынев Александр</t>
  </si>
  <si>
    <t>Аминов Руслан</t>
  </si>
  <si>
    <t>Козорезова Анна</t>
  </si>
  <si>
    <t>Кундиус Ирина</t>
  </si>
  <si>
    <t>Михайлова Полина</t>
  </si>
  <si>
    <t>Грачева Мария</t>
  </si>
  <si>
    <t>Кревень Кирилл</t>
  </si>
  <si>
    <t>Качевская Елтзавета</t>
  </si>
  <si>
    <t>Гурьева Алиса</t>
  </si>
  <si>
    <t>Орлова Юлиана</t>
  </si>
  <si>
    <t>Мамонтов Ярослав</t>
  </si>
  <si>
    <t>3</t>
  </si>
  <si>
    <t>6</t>
  </si>
  <si>
    <t>9</t>
  </si>
  <si>
    <t>Дейко Эмма</t>
  </si>
  <si>
    <t>Закамский Евгений</t>
  </si>
  <si>
    <t>Кузнецов Данил</t>
  </si>
  <si>
    <t>Кулешова Татьяна</t>
  </si>
  <si>
    <t>44,305</t>
  </si>
  <si>
    <t>Заболотняя Полина</t>
  </si>
  <si>
    <t>Гапонов Егор</t>
  </si>
  <si>
    <t>Охотников Иван</t>
  </si>
  <si>
    <t>Мякишев Евгений</t>
  </si>
  <si>
    <t>КТ предв</t>
  </si>
  <si>
    <t>КТ п/ф</t>
  </si>
  <si>
    <t>КТ фин</t>
  </si>
  <si>
    <t>Зенкин Дмитрий</t>
  </si>
  <si>
    <t>болезнь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</si>
</sst>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"/>
    <numFmt numFmtId="165" formatCode="0.000"/>
    <numFmt numFmtId="166" formatCode="0.0"/>
  </numFmts>
  <fonts count="36">
    <font>
      <sz val="10"/>
      <name val="Arial Cyr"/>
    </font>
    <font>
      <b/>
      <sz val="10"/>
      <name val="Arial Cyr"/>
    </font>
    <font>
      <sz val="10"/>
      <name val="Arial Cyr"/>
    </font>
    <font>
      <sz val="12"/>
      <name val="Arial Cyr"/>
    </font>
    <font>
      <sz val="10"/>
      <name val="Arial Cyr"/>
    </font>
    <font>
      <sz val="8"/>
      <name val="Arial Cyr"/>
      <family val="2"/>
    </font>
    <font>
      <sz val="8"/>
      <name val="Arial Cyr"/>
      <family val="2"/>
    </font>
    <font>
      <b/>
      <sz val="8"/>
      <name val="Arial Cyr"/>
    </font>
    <font>
      <b/>
      <sz val="8"/>
      <name val="Arial Cyr"/>
    </font>
    <font>
      <sz val="9"/>
      <name val="Arial Cyr"/>
    </font>
    <font>
      <b/>
      <sz val="9"/>
      <name val="Arial Cyr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name val="Arial Cyr"/>
      <charset val="204"/>
    </font>
    <font>
      <sz val="8"/>
      <color indexed="8"/>
      <name val="Arial"/>
      <family val="2"/>
      <charset val="204"/>
    </font>
    <font>
      <sz val="8"/>
      <name val="Arial Cyr"/>
    </font>
    <font>
      <b/>
      <sz val="12"/>
      <name val="Arial Cyr"/>
    </font>
    <font>
      <b/>
      <sz val="12"/>
      <name val="Arial Cyr"/>
      <charset val="204"/>
    </font>
    <font>
      <sz val="6"/>
      <name val="Arial Cyr"/>
    </font>
    <font>
      <i/>
      <sz val="10"/>
      <name val="Arial"/>
      <family val="2"/>
      <charset val="204"/>
    </font>
    <font>
      <sz val="8"/>
      <name val="Arial"/>
      <family val="2"/>
      <charset val="204"/>
    </font>
    <font>
      <u/>
      <sz val="8"/>
      <name val="Arial Cyr"/>
      <family val="2"/>
      <charset val="204"/>
    </font>
    <font>
      <b/>
      <sz val="8"/>
      <name val="Arial Cyr"/>
      <family val="2"/>
      <charset val="204"/>
    </font>
    <font>
      <sz val="10"/>
      <name val="Arial Cyr"/>
      <charset val="204"/>
    </font>
    <font>
      <i/>
      <sz val="10"/>
      <color rgb="FF000000"/>
      <name val="Arial"/>
      <family val="2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u/>
      <sz val="8"/>
      <name val="Arial Cyr"/>
      <charset val="204"/>
    </font>
    <font>
      <b/>
      <i/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8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931">
    <xf numFmtId="0" fontId="0" fillId="0" borderId="0" xfId="0"/>
    <xf numFmtId="0" fontId="4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5" fillId="0" borderId="0" xfId="0" applyFont="1" applyBorder="1"/>
    <xf numFmtId="0" fontId="8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9" fillId="0" borderId="0" xfId="0" applyFont="1" applyBorder="1" applyAlignment="1">
      <alignment horizontal="center"/>
    </xf>
    <xf numFmtId="164" fontId="15" fillId="0" borderId="1" xfId="1" applyNumberFormat="1" applyFont="1" applyFill="1" applyBorder="1" applyAlignment="1" applyProtection="1">
      <alignment horizontal="left" vertical="center"/>
    </xf>
    <xf numFmtId="0" fontId="4" fillId="0" borderId="0" xfId="0" applyNumberFormat="1" applyFont="1" applyBorder="1"/>
    <xf numFmtId="0" fontId="6" fillId="0" borderId="0" xfId="0" applyNumberFormat="1" applyFont="1" applyBorder="1"/>
    <xf numFmtId="164" fontId="15" fillId="0" borderId="2" xfId="1" applyNumberFormat="1" applyFont="1" applyFill="1" applyBorder="1" applyAlignment="1" applyProtection="1">
      <alignment horizontal="left" vertical="center"/>
    </xf>
    <xf numFmtId="0" fontId="11" fillId="0" borderId="0" xfId="0" applyFont="1" applyBorder="1"/>
    <xf numFmtId="0" fontId="9" fillId="0" borderId="0" xfId="0" applyNumberFormat="1" applyFont="1" applyBorder="1"/>
    <xf numFmtId="0" fontId="5" fillId="0" borderId="0" xfId="0" applyNumberFormat="1" applyFont="1" applyBorder="1"/>
    <xf numFmtId="0" fontId="11" fillId="0" borderId="1" xfId="0" applyFont="1" applyFill="1" applyBorder="1"/>
    <xf numFmtId="0" fontId="11" fillId="0" borderId="3" xfId="0" applyFont="1" applyFill="1" applyBorder="1"/>
    <xf numFmtId="0" fontId="11" fillId="0" borderId="0" xfId="0" applyFont="1" applyFill="1" applyBorder="1"/>
    <xf numFmtId="0" fontId="11" fillId="0" borderId="4" xfId="0" applyFont="1" applyFill="1" applyBorder="1"/>
    <xf numFmtId="0" fontId="11" fillId="0" borderId="5" xfId="0" applyFont="1" applyFill="1" applyBorder="1"/>
    <xf numFmtId="0" fontId="11" fillId="0" borderId="4" xfId="0" applyFont="1" applyFill="1" applyBorder="1" applyAlignment="1">
      <alignment wrapText="1"/>
    </xf>
    <xf numFmtId="0" fontId="5" fillId="0" borderId="4" xfId="0" applyFont="1" applyFill="1" applyBorder="1"/>
    <xf numFmtId="0" fontId="11" fillId="0" borderId="6" xfId="0" applyFont="1" applyFill="1" applyBorder="1"/>
    <xf numFmtId="0" fontId="11" fillId="0" borderId="7" xfId="0" applyFont="1" applyFill="1" applyBorder="1"/>
    <xf numFmtId="0" fontId="5" fillId="0" borderId="6" xfId="0" applyFont="1" applyFill="1" applyBorder="1"/>
    <xf numFmtId="0" fontId="5" fillId="0" borderId="8" xfId="0" applyFont="1" applyFill="1" applyBorder="1"/>
    <xf numFmtId="0" fontId="11" fillId="0" borderId="8" xfId="0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17" fillId="0" borderId="1" xfId="1" applyNumberFormat="1" applyFont="1" applyFill="1" applyBorder="1" applyAlignment="1" applyProtection="1">
      <alignment horizontal="left" vertical="center"/>
    </xf>
    <xf numFmtId="164" fontId="15" fillId="0" borderId="0" xfId="1" applyNumberFormat="1" applyFont="1" applyFill="1" applyBorder="1" applyAlignment="1" applyProtection="1">
      <alignment horizontal="left" vertical="center"/>
    </xf>
    <xf numFmtId="0" fontId="17" fillId="0" borderId="0" xfId="1" applyNumberFormat="1" applyFont="1" applyFill="1" applyBorder="1" applyAlignment="1" applyProtection="1">
      <alignment horizontal="left" vertical="center"/>
    </xf>
    <xf numFmtId="0" fontId="2" fillId="0" borderId="0" xfId="0" applyFont="1" applyBorder="1"/>
    <xf numFmtId="0" fontId="2" fillId="0" borderId="0" xfId="0" applyNumberFormat="1" applyFont="1" applyBorder="1" applyAlignment="1">
      <alignment horizontal="left"/>
    </xf>
    <xf numFmtId="0" fontId="18" fillId="0" borderId="0" xfId="0" applyFont="1" applyBorder="1"/>
    <xf numFmtId="0" fontId="19" fillId="0" borderId="0" xfId="0" applyFont="1" applyBorder="1"/>
    <xf numFmtId="0" fontId="3" fillId="0" borderId="0" xfId="0" applyNumberFormat="1" applyFont="1" applyBorder="1" applyAlignment="1">
      <alignment horizontal="left"/>
    </xf>
    <xf numFmtId="0" fontId="15" fillId="0" borderId="1" xfId="3" applyNumberFormat="1" applyFont="1" applyFill="1" applyBorder="1" applyAlignment="1" applyProtection="1">
      <alignment horizontal="left" vertical="center"/>
    </xf>
    <xf numFmtId="164" fontId="22" fillId="0" borderId="1" xfId="2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11" fillId="0" borderId="9" xfId="0" applyFont="1" applyFill="1" applyBorder="1"/>
    <xf numFmtId="0" fontId="15" fillId="0" borderId="0" xfId="3" applyNumberFormat="1" applyFont="1" applyFill="1" applyBorder="1" applyAlignment="1" applyProtection="1">
      <alignment horizontal="left" vertical="center"/>
    </xf>
    <xf numFmtId="0" fontId="14" fillId="0" borderId="0" xfId="3" applyNumberFormat="1" applyFont="1" applyFill="1" applyBorder="1" applyAlignment="1" applyProtection="1">
      <alignment horizontal="left" vertical="center"/>
    </xf>
    <xf numFmtId="0" fontId="18" fillId="0" borderId="0" xfId="0" applyFont="1" applyFill="1" applyBorder="1"/>
    <xf numFmtId="0" fontId="19" fillId="0" borderId="0" xfId="0" applyFont="1" applyFill="1" applyBorder="1"/>
    <xf numFmtId="0" fontId="3" fillId="0" borderId="0" xfId="0" applyNumberFormat="1" applyFont="1" applyFill="1" applyBorder="1" applyAlignment="1">
      <alignment horizontal="left"/>
    </xf>
    <xf numFmtId="164" fontId="15" fillId="0" borderId="1" xfId="2" applyNumberFormat="1" applyFont="1" applyFill="1" applyBorder="1" applyAlignment="1" applyProtection="1">
      <alignment horizontal="left" vertical="center"/>
    </xf>
    <xf numFmtId="0" fontId="12" fillId="0" borderId="0" xfId="0" applyFont="1" applyFill="1" applyBorder="1"/>
    <xf numFmtId="0" fontId="2" fillId="0" borderId="0" xfId="0" applyFont="1" applyFill="1" applyBorder="1"/>
    <xf numFmtId="0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4" fillId="0" borderId="0" xfId="1" applyNumberFormat="1" applyFont="1" applyFill="1" applyBorder="1" applyAlignment="1" applyProtection="1">
      <alignment horizontal="left" vertical="center"/>
    </xf>
    <xf numFmtId="164" fontId="15" fillId="0" borderId="1" xfId="3" applyNumberFormat="1" applyFont="1" applyFill="1" applyBorder="1" applyAlignment="1" applyProtection="1">
      <alignment horizontal="left" vertical="center"/>
    </xf>
    <xf numFmtId="0" fontId="21" fillId="0" borderId="0" xfId="0" applyFont="1" applyBorder="1"/>
    <xf numFmtId="164" fontId="15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164" fontId="22" fillId="0" borderId="1" xfId="0" applyNumberFormat="1" applyFont="1" applyFill="1" applyBorder="1" applyAlignment="1" applyProtection="1">
      <alignment horizontal="left" vertical="center"/>
    </xf>
    <xf numFmtId="0" fontId="23" fillId="0" borderId="0" xfId="0" applyFont="1" applyFill="1" applyBorder="1"/>
    <xf numFmtId="0" fontId="11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164" fontId="15" fillId="0" borderId="10" xfId="3" applyNumberFormat="1" applyFont="1" applyFill="1" applyBorder="1" applyAlignment="1" applyProtection="1">
      <alignment horizontal="left" vertical="center"/>
    </xf>
    <xf numFmtId="0" fontId="11" fillId="0" borderId="0" xfId="0" applyFont="1" applyBorder="1" applyAlignment="1">
      <alignment horizontal="center"/>
    </xf>
    <xf numFmtId="164" fontId="22" fillId="0" borderId="2" xfId="2" applyNumberFormat="1" applyFont="1" applyFill="1" applyBorder="1" applyAlignment="1" applyProtection="1">
      <alignment horizontal="left" vertical="center"/>
    </xf>
    <xf numFmtId="0" fontId="11" fillId="0" borderId="2" xfId="0" applyFont="1" applyFill="1" applyBorder="1"/>
    <xf numFmtId="164" fontId="15" fillId="0" borderId="2" xfId="0" applyNumberFormat="1" applyFont="1" applyFill="1" applyBorder="1" applyAlignment="1" applyProtection="1">
      <alignment horizontal="left" vertical="center"/>
    </xf>
    <xf numFmtId="0" fontId="11" fillId="0" borderId="13" xfId="0" applyFont="1" applyFill="1" applyBorder="1"/>
    <xf numFmtId="0" fontId="11" fillId="0" borderId="14" xfId="0" applyFont="1" applyFill="1" applyBorder="1"/>
    <xf numFmtId="164" fontId="15" fillId="0" borderId="7" xfId="1" applyNumberFormat="1" applyFont="1" applyFill="1" applyBorder="1" applyAlignment="1" applyProtection="1">
      <alignment horizontal="left" vertical="center"/>
    </xf>
    <xf numFmtId="0" fontId="11" fillId="0" borderId="6" xfId="0" applyFont="1" applyFill="1" applyBorder="1" applyAlignment="1">
      <alignment wrapText="1"/>
    </xf>
    <xf numFmtId="164" fontId="22" fillId="0" borderId="0" xfId="2" applyNumberFormat="1" applyFont="1" applyFill="1" applyBorder="1" applyAlignment="1" applyProtection="1">
      <alignment horizontal="left" vertical="center"/>
    </xf>
    <xf numFmtId="0" fontId="13" fillId="0" borderId="0" xfId="2" applyNumberFormat="1" applyFont="1" applyFill="1" applyBorder="1" applyAlignment="1" applyProtection="1">
      <alignment horizontal="left" vertical="center"/>
    </xf>
    <xf numFmtId="0" fontId="18" fillId="0" borderId="9" xfId="0" applyFont="1" applyFill="1" applyBorder="1"/>
    <xf numFmtId="0" fontId="12" fillId="0" borderId="15" xfId="0" applyFont="1" applyFill="1" applyBorder="1"/>
    <xf numFmtId="0" fontId="12" fillId="0" borderId="16" xfId="0" applyFont="1" applyFill="1" applyBorder="1"/>
    <xf numFmtId="0" fontId="15" fillId="0" borderId="2" xfId="3" applyNumberFormat="1" applyFont="1" applyFill="1" applyBorder="1" applyAlignment="1" applyProtection="1">
      <alignment horizontal="left" vertical="center"/>
    </xf>
    <xf numFmtId="0" fontId="14" fillId="0" borderId="2" xfId="3" applyNumberFormat="1" applyFont="1" applyFill="1" applyBorder="1" applyAlignment="1" applyProtection="1">
      <alignment horizontal="left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NumberFormat="1" applyFont="1" applyBorder="1" applyAlignment="1">
      <alignment horizontal="left"/>
    </xf>
    <xf numFmtId="0" fontId="5" fillId="0" borderId="18" xfId="0" applyFont="1" applyBorder="1"/>
    <xf numFmtId="0" fontId="5" fillId="0" borderId="18" xfId="0" applyFont="1" applyFill="1" applyBorder="1"/>
    <xf numFmtId="0" fontId="12" fillId="0" borderId="19" xfId="0" applyFont="1" applyBorder="1"/>
    <xf numFmtId="0" fontId="5" fillId="0" borderId="20" xfId="0" applyFont="1" applyBorder="1"/>
    <xf numFmtId="0" fontId="18" fillId="0" borderId="18" xfId="0" applyFont="1" applyBorder="1"/>
    <xf numFmtId="0" fontId="18" fillId="0" borderId="21" xfId="0" applyFont="1" applyBorder="1"/>
    <xf numFmtId="0" fontId="11" fillId="0" borderId="22" xfId="0" applyFont="1" applyFill="1" applyBorder="1"/>
    <xf numFmtId="0" fontId="11" fillId="0" borderId="23" xfId="0" applyFont="1" applyFill="1" applyBorder="1"/>
    <xf numFmtId="0" fontId="11" fillId="0" borderId="25" xfId="0" applyFont="1" applyFill="1" applyBorder="1"/>
    <xf numFmtId="0" fontId="5" fillId="0" borderId="21" xfId="0" applyFont="1" applyFill="1" applyBorder="1"/>
    <xf numFmtId="0" fontId="11" fillId="0" borderId="26" xfId="0" applyFont="1" applyFill="1" applyBorder="1" applyAlignment="1">
      <alignment wrapText="1"/>
    </xf>
    <xf numFmtId="0" fontId="11" fillId="0" borderId="27" xfId="0" applyFont="1" applyFill="1" applyBorder="1"/>
    <xf numFmtId="0" fontId="5" fillId="0" borderId="17" xfId="0" applyFont="1" applyBorder="1"/>
    <xf numFmtId="0" fontId="5" fillId="0" borderId="21" xfId="0" applyFont="1" applyBorder="1"/>
    <xf numFmtId="0" fontId="18" fillId="0" borderId="28" xfId="0" applyFont="1" applyFill="1" applyBorder="1"/>
    <xf numFmtId="0" fontId="18" fillId="0" borderId="27" xfId="0" applyFont="1" applyFill="1" applyBorder="1"/>
    <xf numFmtId="0" fontId="18" fillId="0" borderId="5" xfId="0" applyFont="1" applyFill="1" applyBorder="1"/>
    <xf numFmtId="0" fontId="18" fillId="0" borderId="8" xfId="0" applyFont="1" applyFill="1" applyBorder="1"/>
    <xf numFmtId="0" fontId="18" fillId="0" borderId="4" xfId="0" applyFont="1" applyFill="1" applyBorder="1"/>
    <xf numFmtId="0" fontId="18" fillId="0" borderId="6" xfId="0" applyFont="1" applyFill="1" applyBorder="1"/>
    <xf numFmtId="0" fontId="11" fillId="0" borderId="29" xfId="0" applyFont="1" applyFill="1" applyBorder="1" applyAlignment="1">
      <alignment wrapText="1"/>
    </xf>
    <xf numFmtId="0" fontId="12" fillId="0" borderId="31" xfId="0" applyFont="1" applyFill="1" applyBorder="1"/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5" fillId="0" borderId="17" xfId="0" applyFont="1" applyFill="1" applyBorder="1"/>
    <xf numFmtId="164" fontId="15" fillId="0" borderId="7" xfId="2" applyNumberFormat="1" applyFont="1" applyFill="1" applyBorder="1" applyAlignment="1" applyProtection="1">
      <alignment horizontal="left" vertical="center"/>
    </xf>
    <xf numFmtId="0" fontId="11" fillId="0" borderId="26" xfId="0" applyFont="1" applyFill="1" applyBorder="1"/>
    <xf numFmtId="0" fontId="11" fillId="0" borderId="30" xfId="0" applyFont="1" applyFill="1" applyBorder="1"/>
    <xf numFmtId="0" fontId="11" fillId="0" borderId="11" xfId="0" applyFont="1" applyFill="1" applyBorder="1"/>
    <xf numFmtId="0" fontId="18" fillId="0" borderId="32" xfId="0" applyFont="1" applyFill="1" applyBorder="1"/>
    <xf numFmtId="164" fontId="15" fillId="0" borderId="7" xfId="3" applyNumberFormat="1" applyFont="1" applyFill="1" applyBorder="1" applyAlignment="1" applyProtection="1">
      <alignment horizontal="left" vertical="center"/>
    </xf>
    <xf numFmtId="0" fontId="18" fillId="0" borderId="33" xfId="0" applyFont="1" applyFill="1" applyBorder="1"/>
    <xf numFmtId="0" fontId="11" fillId="0" borderId="34" xfId="0" applyFont="1" applyFill="1" applyBorder="1"/>
    <xf numFmtId="0" fontId="5" fillId="0" borderId="24" xfId="0" applyFont="1" applyBorder="1"/>
    <xf numFmtId="0" fontId="12" fillId="0" borderId="35" xfId="0" applyFont="1" applyFill="1" applyBorder="1"/>
    <xf numFmtId="0" fontId="5" fillId="0" borderId="4" xfId="0" applyFont="1" applyBorder="1" applyAlignment="1">
      <alignment horizontal="center"/>
    </xf>
    <xf numFmtId="0" fontId="12" fillId="0" borderId="36" xfId="0" applyFont="1" applyFill="1" applyBorder="1"/>
    <xf numFmtId="0" fontId="5" fillId="0" borderId="6" xfId="0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2" fillId="0" borderId="21" xfId="0" applyFont="1" applyBorder="1"/>
    <xf numFmtId="164" fontId="15" fillId="0" borderId="7" xfId="0" applyNumberFormat="1" applyFont="1" applyFill="1" applyBorder="1" applyAlignment="1" applyProtection="1">
      <alignment horizontal="left" vertical="center"/>
    </xf>
    <xf numFmtId="0" fontId="14" fillId="0" borderId="7" xfId="0" applyNumberFormat="1" applyFont="1" applyFill="1" applyBorder="1" applyAlignment="1" applyProtection="1">
      <alignment horizontal="left" vertical="center"/>
    </xf>
    <xf numFmtId="0" fontId="5" fillId="0" borderId="26" xfId="0" applyFont="1" applyFill="1" applyBorder="1" applyAlignment="1">
      <alignment horizontal="center"/>
    </xf>
    <xf numFmtId="0" fontId="12" fillId="0" borderId="37" xfId="0" applyFont="1" applyFill="1" applyBorder="1"/>
    <xf numFmtId="0" fontId="11" fillId="0" borderId="5" xfId="0" applyFont="1" applyBorder="1"/>
    <xf numFmtId="0" fontId="17" fillId="0" borderId="7" xfId="1" applyNumberFormat="1" applyFont="1" applyFill="1" applyBorder="1" applyAlignment="1" applyProtection="1">
      <alignment horizontal="left" vertical="center"/>
    </xf>
    <xf numFmtId="164" fontId="15" fillId="0" borderId="0" xfId="3" applyNumberFormat="1" applyFont="1" applyFill="1" applyBorder="1" applyAlignment="1" applyProtection="1">
      <alignment horizontal="left" vertical="center"/>
    </xf>
    <xf numFmtId="49" fontId="11" fillId="0" borderId="0" xfId="0" applyNumberFormat="1" applyFont="1" applyFill="1" applyBorder="1"/>
    <xf numFmtId="0" fontId="0" fillId="0" borderId="0" xfId="0" applyBorder="1"/>
    <xf numFmtId="0" fontId="17" fillId="0" borderId="2" xfId="1" applyNumberFormat="1" applyFont="1" applyFill="1" applyBorder="1" applyAlignment="1" applyProtection="1">
      <alignment horizontal="left" vertical="center"/>
    </xf>
    <xf numFmtId="0" fontId="5" fillId="0" borderId="18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Fill="1" applyBorder="1" applyAlignment="1">
      <alignment wrapText="1"/>
    </xf>
    <xf numFmtId="0" fontId="7" fillId="0" borderId="19" xfId="0" applyFont="1" applyBorder="1"/>
    <xf numFmtId="0" fontId="5" fillId="0" borderId="26" xfId="0" applyFont="1" applyFill="1" applyBorder="1"/>
    <xf numFmtId="0" fontId="5" fillId="0" borderId="26" xfId="0" applyFont="1" applyBorder="1" applyAlignment="1">
      <alignment horizontal="center"/>
    </xf>
    <xf numFmtId="164" fontId="15" fillId="0" borderId="38" xfId="1" applyNumberFormat="1" applyFont="1" applyFill="1" applyBorder="1" applyAlignment="1" applyProtection="1">
      <alignment horizontal="left" vertical="center"/>
    </xf>
    <xf numFmtId="0" fontId="11" fillId="0" borderId="2" xfId="0" applyFont="1" applyFill="1" applyBorder="1" applyAlignment="1">
      <alignment wrapText="1"/>
    </xf>
    <xf numFmtId="0" fontId="6" fillId="0" borderId="18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1" fillId="0" borderId="41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164" fontId="15" fillId="0" borderId="2" xfId="3" applyNumberFormat="1" applyFont="1" applyFill="1" applyBorder="1" applyAlignment="1" applyProtection="1">
      <alignment horizontal="left" vertical="center"/>
    </xf>
    <xf numFmtId="0" fontId="5" fillId="0" borderId="42" xfId="0" applyFont="1" applyFill="1" applyBorder="1" applyAlignment="1">
      <alignment horizontal="center"/>
    </xf>
    <xf numFmtId="164" fontId="15" fillId="0" borderId="38" xfId="3" applyNumberFormat="1" applyFont="1" applyFill="1" applyBorder="1" applyAlignment="1" applyProtection="1">
      <alignment horizontal="left" vertical="center"/>
    </xf>
    <xf numFmtId="0" fontId="11" fillId="0" borderId="39" xfId="0" applyFont="1" applyFill="1" applyBorder="1"/>
    <xf numFmtId="0" fontId="12" fillId="0" borderId="43" xfId="0" applyFont="1" applyFill="1" applyBorder="1"/>
    <xf numFmtId="164" fontId="15" fillId="0" borderId="2" xfId="2" applyNumberFormat="1" applyFont="1" applyFill="1" applyBorder="1" applyAlignment="1" applyProtection="1">
      <alignment horizontal="left" vertical="center"/>
    </xf>
    <xf numFmtId="0" fontId="11" fillId="0" borderId="32" xfId="0" applyFont="1" applyFill="1" applyBorder="1"/>
    <xf numFmtId="0" fontId="7" fillId="0" borderId="31" xfId="0" applyFont="1" applyFill="1" applyBorder="1"/>
    <xf numFmtId="0" fontId="7" fillId="0" borderId="15" xfId="0" applyFont="1" applyFill="1" applyBorder="1"/>
    <xf numFmtId="0" fontId="11" fillId="0" borderId="2" xfId="0" applyNumberFormat="1" applyFont="1" applyFill="1" applyBorder="1" applyAlignment="1">
      <alignment horizontal="left"/>
    </xf>
    <xf numFmtId="0" fontId="18" fillId="0" borderId="26" xfId="0" applyFont="1" applyFill="1" applyBorder="1"/>
    <xf numFmtId="0" fontId="5" fillId="0" borderId="42" xfId="0" applyFont="1" applyFill="1" applyBorder="1"/>
    <xf numFmtId="0" fontId="0" fillId="0" borderId="0" xfId="0" applyFill="1"/>
    <xf numFmtId="164" fontId="15" fillId="0" borderId="38" xfId="0" applyNumberFormat="1" applyFont="1" applyFill="1" applyBorder="1" applyAlignment="1" applyProtection="1">
      <alignment horizontal="left" vertical="center"/>
    </xf>
    <xf numFmtId="0" fontId="14" fillId="0" borderId="38" xfId="0" applyNumberFormat="1" applyFont="1" applyFill="1" applyBorder="1" applyAlignment="1" applyProtection="1">
      <alignment horizontal="left" vertical="center"/>
    </xf>
    <xf numFmtId="0" fontId="11" fillId="0" borderId="44" xfId="0" applyFont="1" applyFill="1" applyBorder="1"/>
    <xf numFmtId="0" fontId="11" fillId="0" borderId="35" xfId="0" applyFont="1" applyFill="1" applyBorder="1"/>
    <xf numFmtId="0" fontId="11" fillId="0" borderId="36" xfId="0" applyFont="1" applyFill="1" applyBorder="1"/>
    <xf numFmtId="0" fontId="11" fillId="0" borderId="37" xfId="0" applyFont="1" applyFill="1" applyBorder="1"/>
    <xf numFmtId="0" fontId="11" fillId="0" borderId="43" xfId="0" applyFont="1" applyFill="1" applyBorder="1"/>
    <xf numFmtId="0" fontId="11" fillId="0" borderId="45" xfId="0" applyFont="1" applyFill="1" applyBorder="1"/>
    <xf numFmtId="0" fontId="11" fillId="0" borderId="40" xfId="0" applyFont="1" applyFill="1" applyBorder="1"/>
    <xf numFmtId="0" fontId="11" fillId="0" borderId="46" xfId="0" applyFont="1" applyFill="1" applyBorder="1"/>
    <xf numFmtId="0" fontId="11" fillId="0" borderId="28" xfId="0" applyFont="1" applyFill="1" applyBorder="1"/>
    <xf numFmtId="0" fontId="11" fillId="0" borderId="47" xfId="0" applyFont="1" applyFill="1" applyBorder="1"/>
    <xf numFmtId="0" fontId="11" fillId="0" borderId="48" xfId="0" applyFont="1" applyFill="1" applyBorder="1" applyAlignment="1">
      <alignment wrapText="1"/>
    </xf>
    <xf numFmtId="0" fontId="18" fillId="0" borderId="3" xfId="0" applyFont="1" applyFill="1" applyBorder="1"/>
    <xf numFmtId="0" fontId="18" fillId="0" borderId="13" xfId="0" applyFont="1" applyFill="1" applyBorder="1"/>
    <xf numFmtId="0" fontId="12" fillId="0" borderId="52" xfId="0" applyFont="1" applyFill="1" applyBorder="1"/>
    <xf numFmtId="0" fontId="12" fillId="0" borderId="0" xfId="0" applyFont="1" applyFill="1" applyBorder="1" applyAlignment="1">
      <alignment wrapText="1"/>
    </xf>
    <xf numFmtId="0" fontId="11" fillId="0" borderId="53" xfId="0" applyFont="1" applyFill="1" applyBorder="1"/>
    <xf numFmtId="0" fontId="11" fillId="0" borderId="57" xfId="0" applyFont="1" applyFill="1" applyBorder="1" applyAlignment="1">
      <alignment wrapText="1"/>
    </xf>
    <xf numFmtId="0" fontId="12" fillId="0" borderId="44" xfId="0" applyFont="1" applyFill="1" applyBorder="1"/>
    <xf numFmtId="0" fontId="0" fillId="0" borderId="0" xfId="0" applyFill="1" applyBorder="1"/>
    <xf numFmtId="164" fontId="15" fillId="0" borderId="50" xfId="3" applyNumberFormat="1" applyFont="1" applyFill="1" applyBorder="1" applyAlignment="1" applyProtection="1">
      <alignment horizontal="left" vertical="center"/>
    </xf>
    <xf numFmtId="0" fontId="11" fillId="0" borderId="49" xfId="0" applyFont="1" applyFill="1" applyBorder="1"/>
    <xf numFmtId="0" fontId="11" fillId="0" borderId="12" xfId="0" applyFont="1" applyFill="1" applyBorder="1"/>
    <xf numFmtId="0" fontId="11" fillId="0" borderId="50" xfId="0" applyFont="1" applyFill="1" applyBorder="1"/>
    <xf numFmtId="164" fontId="22" fillId="0" borderId="38" xfId="2" applyNumberFormat="1" applyFont="1" applyFill="1" applyBorder="1" applyAlignment="1" applyProtection="1">
      <alignment horizontal="left" vertical="center"/>
    </xf>
    <xf numFmtId="0" fontId="17" fillId="0" borderId="2" xfId="3" applyNumberFormat="1" applyFont="1" applyFill="1" applyBorder="1" applyAlignment="1" applyProtection="1">
      <alignment horizontal="left" vertical="center"/>
    </xf>
    <xf numFmtId="0" fontId="23" fillId="0" borderId="2" xfId="2" applyNumberFormat="1" applyFont="1" applyFill="1" applyBorder="1" applyAlignment="1" applyProtection="1">
      <alignment horizontal="left" vertical="center"/>
    </xf>
    <xf numFmtId="0" fontId="17" fillId="0" borderId="1" xfId="3" applyNumberFormat="1" applyFont="1" applyFill="1" applyBorder="1" applyAlignment="1" applyProtection="1">
      <alignment horizontal="left" vertical="center"/>
    </xf>
    <xf numFmtId="0" fontId="15" fillId="0" borderId="38" xfId="3" applyNumberFormat="1" applyFont="1" applyFill="1" applyBorder="1" applyAlignment="1" applyProtection="1">
      <alignment horizontal="left" vertical="center"/>
    </xf>
    <xf numFmtId="0" fontId="18" fillId="0" borderId="1" xfId="0" applyFont="1" applyFill="1" applyBorder="1" applyAlignment="1">
      <alignment wrapText="1"/>
    </xf>
    <xf numFmtId="0" fontId="17" fillId="0" borderId="1" xfId="0" applyNumberFormat="1" applyFont="1" applyFill="1" applyBorder="1" applyAlignment="1" applyProtection="1">
      <alignment horizontal="left" vertical="center"/>
    </xf>
    <xf numFmtId="0" fontId="17" fillId="0" borderId="1" xfId="2" applyNumberFormat="1" applyFont="1" applyFill="1" applyBorder="1" applyAlignment="1" applyProtection="1">
      <alignment horizontal="left" vertical="center"/>
    </xf>
    <xf numFmtId="0" fontId="17" fillId="0" borderId="2" xfId="0" applyNumberFormat="1" applyFont="1" applyFill="1" applyBorder="1" applyAlignment="1" applyProtection="1">
      <alignment horizontal="left" vertical="center"/>
    </xf>
    <xf numFmtId="0" fontId="18" fillId="0" borderId="42" xfId="0" applyFont="1" applyFill="1" applyBorder="1"/>
    <xf numFmtId="0" fontId="23" fillId="0" borderId="1" xfId="2" applyNumberFormat="1" applyFont="1" applyFill="1" applyBorder="1" applyAlignment="1" applyProtection="1">
      <alignment horizontal="left" vertical="center"/>
    </xf>
    <xf numFmtId="0" fontId="17" fillId="0" borderId="2" xfId="2" applyNumberFormat="1" applyFont="1" applyFill="1" applyBorder="1" applyAlignment="1" applyProtection="1">
      <alignment horizontal="left" vertical="center"/>
    </xf>
    <xf numFmtId="0" fontId="17" fillId="0" borderId="7" xfId="3" applyNumberFormat="1" applyFont="1" applyFill="1" applyBorder="1" applyAlignment="1" applyProtection="1">
      <alignment horizontal="left" vertical="center"/>
    </xf>
    <xf numFmtId="0" fontId="17" fillId="0" borderId="38" xfId="3" applyNumberFormat="1" applyFont="1" applyFill="1" applyBorder="1" applyAlignment="1" applyProtection="1">
      <alignment horizontal="left" vertical="center"/>
    </xf>
    <xf numFmtId="0" fontId="17" fillId="0" borderId="10" xfId="3" applyNumberFormat="1" applyFont="1" applyFill="1" applyBorder="1" applyAlignment="1" applyProtection="1">
      <alignment horizontal="left" vertical="center"/>
    </xf>
    <xf numFmtId="0" fontId="11" fillId="0" borderId="10" xfId="0" applyFont="1" applyFill="1" applyBorder="1"/>
    <xf numFmtId="0" fontId="11" fillId="0" borderId="55" xfId="0" applyFont="1" applyFill="1" applyBorder="1" applyAlignment="1">
      <alignment wrapText="1"/>
    </xf>
    <xf numFmtId="0" fontId="5" fillId="0" borderId="46" xfId="0" applyFont="1" applyFill="1" applyBorder="1" applyAlignment="1">
      <alignment horizontal="center"/>
    </xf>
    <xf numFmtId="164" fontId="15" fillId="0" borderId="10" xfId="1" applyNumberFormat="1" applyFont="1" applyFill="1" applyBorder="1" applyAlignment="1" applyProtection="1">
      <alignment horizontal="left" vertical="center"/>
    </xf>
    <xf numFmtId="0" fontId="17" fillId="0" borderId="10" xfId="1" applyNumberFormat="1" applyFont="1" applyFill="1" applyBorder="1" applyAlignment="1" applyProtection="1">
      <alignment horizontal="left" vertical="center"/>
    </xf>
    <xf numFmtId="0" fontId="17" fillId="0" borderId="38" xfId="1" applyNumberFormat="1" applyFont="1" applyFill="1" applyBorder="1" applyAlignment="1" applyProtection="1">
      <alignment horizontal="left" vertical="center"/>
    </xf>
    <xf numFmtId="0" fontId="7" fillId="0" borderId="58" xfId="0" applyFont="1" applyFill="1" applyBorder="1"/>
    <xf numFmtId="0" fontId="18" fillId="0" borderId="41" xfId="0" applyFont="1" applyFill="1" applyBorder="1"/>
    <xf numFmtId="0" fontId="12" fillId="0" borderId="23" xfId="0" applyFont="1" applyFill="1" applyBorder="1"/>
    <xf numFmtId="0" fontId="12" fillId="0" borderId="30" xfId="0" applyFont="1" applyFill="1" applyBorder="1"/>
    <xf numFmtId="0" fontId="12" fillId="0" borderId="25" xfId="0" applyFont="1" applyFill="1" applyBorder="1"/>
    <xf numFmtId="0" fontId="18" fillId="0" borderId="39" xfId="0" applyFont="1" applyFill="1" applyBorder="1"/>
    <xf numFmtId="0" fontId="11" fillId="0" borderId="2" xfId="0" applyFont="1" applyFill="1" applyBorder="1" applyAlignment="1">
      <alignment horizontal="left"/>
    </xf>
    <xf numFmtId="0" fontId="12" fillId="0" borderId="58" xfId="0" applyFont="1" applyFill="1" applyBorder="1"/>
    <xf numFmtId="0" fontId="12" fillId="0" borderId="27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61" xfId="0" applyFont="1" applyBorder="1"/>
    <xf numFmtId="0" fontId="17" fillId="0" borderId="1" xfId="0" applyFont="1" applyBorder="1" applyAlignment="1">
      <alignment horizontal="left" vertical="center"/>
    </xf>
    <xf numFmtId="0" fontId="5" fillId="0" borderId="41" xfId="0" applyFont="1" applyFill="1" applyBorder="1"/>
    <xf numFmtId="164" fontId="15" fillId="0" borderId="33" xfId="1" applyNumberFormat="1" applyFont="1" applyBorder="1" applyAlignment="1">
      <alignment horizontal="left" vertical="center"/>
    </xf>
    <xf numFmtId="0" fontId="17" fillId="0" borderId="7" xfId="1" applyFont="1" applyBorder="1" applyAlignment="1">
      <alignment horizontal="left" vertical="center"/>
    </xf>
    <xf numFmtId="0" fontId="11" fillId="0" borderId="14" xfId="0" applyFont="1" applyBorder="1"/>
    <xf numFmtId="0" fontId="5" fillId="0" borderId="37" xfId="0" applyFont="1" applyFill="1" applyBorder="1"/>
    <xf numFmtId="0" fontId="5" fillId="0" borderId="48" xfId="0" applyFont="1" applyFill="1" applyBorder="1"/>
    <xf numFmtId="0" fontId="11" fillId="0" borderId="7" xfId="0" applyNumberFormat="1" applyFont="1" applyFill="1" applyBorder="1" applyAlignment="1">
      <alignment horizontal="left"/>
    </xf>
    <xf numFmtId="0" fontId="18" fillId="0" borderId="16" xfId="0" applyFont="1" applyFill="1" applyBorder="1"/>
    <xf numFmtId="0" fontId="18" fillId="0" borderId="14" xfId="0" applyFont="1" applyFill="1" applyBorder="1"/>
    <xf numFmtId="0" fontId="12" fillId="0" borderId="4" xfId="0" applyFont="1" applyFill="1" applyBorder="1"/>
    <xf numFmtId="0" fontId="14" fillId="0" borderId="1" xfId="1" applyNumberFormat="1" applyFont="1" applyFill="1" applyBorder="1" applyAlignment="1" applyProtection="1">
      <alignment horizontal="left" vertical="center"/>
    </xf>
    <xf numFmtId="0" fontId="14" fillId="0" borderId="2" xfId="1" applyNumberFormat="1" applyFont="1" applyFill="1" applyBorder="1" applyAlignment="1" applyProtection="1">
      <alignment horizontal="left" vertical="center"/>
    </xf>
    <xf numFmtId="0" fontId="5" fillId="0" borderId="11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1" fillId="0" borderId="33" xfId="0" applyFont="1" applyFill="1" applyBorder="1"/>
    <xf numFmtId="0" fontId="25" fillId="0" borderId="26" xfId="0" applyFont="1" applyFill="1" applyBorder="1" applyAlignment="1">
      <alignment horizontal="center"/>
    </xf>
    <xf numFmtId="164" fontId="15" fillId="0" borderId="2" xfId="1" applyNumberFormat="1" applyFont="1" applyFill="1" applyBorder="1" applyAlignment="1">
      <alignment horizontal="left" vertical="center"/>
    </xf>
    <xf numFmtId="0" fontId="17" fillId="0" borderId="2" xfId="1" applyFont="1" applyFill="1" applyBorder="1" applyAlignment="1">
      <alignment horizontal="left" vertical="center"/>
    </xf>
    <xf numFmtId="0" fontId="11" fillId="0" borderId="42" xfId="0" applyFont="1" applyFill="1" applyBorder="1" applyAlignment="1">
      <alignment horizontal="center"/>
    </xf>
    <xf numFmtId="0" fontId="11" fillId="0" borderId="29" xfId="0" applyFont="1" applyFill="1" applyBorder="1"/>
    <xf numFmtId="0" fontId="11" fillId="0" borderId="48" xfId="0" applyFont="1" applyFill="1" applyBorder="1"/>
    <xf numFmtId="0" fontId="11" fillId="0" borderId="28" xfId="0" applyFont="1" applyFill="1" applyBorder="1" applyAlignment="1">
      <alignment wrapText="1"/>
    </xf>
    <xf numFmtId="0" fontId="11" fillId="0" borderId="9" xfId="0" applyFont="1" applyFill="1" applyBorder="1" applyAlignment="1">
      <alignment wrapText="1"/>
    </xf>
    <xf numFmtId="0" fontId="12" fillId="0" borderId="6" xfId="0" applyFont="1" applyFill="1" applyBorder="1"/>
    <xf numFmtId="0" fontId="5" fillId="0" borderId="28" xfId="0" applyFont="1" applyFill="1" applyBorder="1"/>
    <xf numFmtId="0" fontId="5" fillId="0" borderId="64" xfId="0" applyFont="1" applyFill="1" applyBorder="1"/>
    <xf numFmtId="0" fontId="5" fillId="0" borderId="19" xfId="0" applyFont="1" applyFill="1" applyBorder="1"/>
    <xf numFmtId="0" fontId="11" fillId="0" borderId="70" xfId="0" applyFont="1" applyFill="1" applyBorder="1"/>
    <xf numFmtId="0" fontId="11" fillId="0" borderId="63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24" xfId="0" applyFont="1" applyBorder="1" applyAlignment="1">
      <alignment horizontal="center"/>
    </xf>
    <xf numFmtId="0" fontId="11" fillId="0" borderId="47" xfId="0" applyFont="1" applyFill="1" applyBorder="1" applyAlignment="1">
      <alignment wrapText="1"/>
    </xf>
    <xf numFmtId="0" fontId="18" fillId="0" borderId="47" xfId="0" applyFont="1" applyFill="1" applyBorder="1"/>
    <xf numFmtId="0" fontId="20" fillId="3" borderId="0" xfId="0" applyFont="1" applyFill="1" applyBorder="1" applyAlignment="1">
      <alignment horizontal="center"/>
    </xf>
    <xf numFmtId="0" fontId="18" fillId="0" borderId="24" xfId="0" applyFont="1" applyBorder="1"/>
    <xf numFmtId="0" fontId="18" fillId="0" borderId="13" xfId="0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12" fillId="0" borderId="13" xfId="0" applyFont="1" applyFill="1" applyBorder="1"/>
    <xf numFmtId="0" fontId="18" fillId="0" borderId="20" xfId="0" applyFont="1" applyFill="1" applyBorder="1"/>
    <xf numFmtId="0" fontId="5" fillId="0" borderId="19" xfId="0" applyFont="1" applyBorder="1"/>
    <xf numFmtId="0" fontId="18" fillId="0" borderId="17" xfId="0" applyFont="1" applyFill="1" applyBorder="1"/>
    <xf numFmtId="0" fontId="18" fillId="0" borderId="28" xfId="0" applyFont="1" applyFill="1" applyBorder="1" applyAlignment="1">
      <alignment wrapText="1"/>
    </xf>
    <xf numFmtId="0" fontId="18" fillId="0" borderId="9" xfId="0" applyFont="1" applyFill="1" applyBorder="1" applyAlignment="1">
      <alignment wrapText="1"/>
    </xf>
    <xf numFmtId="0" fontId="5" fillId="0" borderId="56" xfId="0" applyFont="1" applyFill="1" applyBorder="1"/>
    <xf numFmtId="0" fontId="18" fillId="0" borderId="19" xfId="0" applyFont="1" applyBorder="1"/>
    <xf numFmtId="0" fontId="7" fillId="0" borderId="72" xfId="0" applyFont="1" applyBorder="1"/>
    <xf numFmtId="165" fontId="7" fillId="0" borderId="52" xfId="0" applyNumberFormat="1" applyFont="1" applyBorder="1"/>
    <xf numFmtId="165" fontId="11" fillId="0" borderId="5" xfId="0" applyNumberFormat="1" applyFont="1" applyFill="1" applyBorder="1"/>
    <xf numFmtId="165" fontId="7" fillId="0" borderId="15" xfId="0" applyNumberFormat="1" applyFont="1" applyBorder="1"/>
    <xf numFmtId="165" fontId="11" fillId="0" borderId="35" xfId="0" applyNumberFormat="1" applyFont="1" applyFill="1" applyBorder="1"/>
    <xf numFmtId="165" fontId="11" fillId="0" borderId="27" xfId="0" applyNumberFormat="1" applyFont="1" applyFill="1" applyBorder="1"/>
    <xf numFmtId="165" fontId="11" fillId="0" borderId="14" xfId="0" applyNumberFormat="1" applyFont="1" applyBorder="1"/>
    <xf numFmtId="165" fontId="7" fillId="0" borderId="16" xfId="0" applyNumberFormat="1" applyFont="1" applyBorder="1"/>
    <xf numFmtId="0" fontId="12" fillId="0" borderId="72" xfId="0" applyFont="1" applyBorder="1"/>
    <xf numFmtId="0" fontId="17" fillId="0" borderId="0" xfId="3" applyNumberFormat="1" applyFont="1" applyFill="1" applyBorder="1" applyAlignment="1" applyProtection="1">
      <alignment horizontal="left" vertical="center"/>
    </xf>
    <xf numFmtId="165" fontId="7" fillId="0" borderId="0" xfId="0" applyNumberFormat="1" applyFont="1" applyBorder="1"/>
    <xf numFmtId="0" fontId="12" fillId="4" borderId="28" xfId="0" applyFont="1" applyFill="1" applyBorder="1"/>
    <xf numFmtId="0" fontId="5" fillId="0" borderId="46" xfId="0" applyFont="1" applyBorder="1" applyAlignment="1">
      <alignment horizontal="center"/>
    </xf>
    <xf numFmtId="0" fontId="12" fillId="4" borderId="32" xfId="0" applyFont="1" applyFill="1" applyBorder="1"/>
    <xf numFmtId="0" fontId="17" fillId="0" borderId="29" xfId="3" applyNumberFormat="1" applyFont="1" applyFill="1" applyBorder="1" applyAlignment="1" applyProtection="1">
      <alignment horizontal="left" vertical="center"/>
    </xf>
    <xf numFmtId="0" fontId="17" fillId="0" borderId="38" xfId="2" applyNumberFormat="1" applyFont="1" applyFill="1" applyBorder="1" applyAlignment="1" applyProtection="1">
      <alignment horizontal="left" vertical="center"/>
    </xf>
    <xf numFmtId="0" fontId="17" fillId="0" borderId="50" xfId="3" applyNumberFormat="1" applyFont="1" applyFill="1" applyBorder="1" applyAlignment="1" applyProtection="1">
      <alignment horizontal="left" vertical="center"/>
    </xf>
    <xf numFmtId="0" fontId="18" fillId="0" borderId="2" xfId="0" applyFont="1" applyFill="1" applyBorder="1" applyAlignment="1">
      <alignment wrapText="1"/>
    </xf>
    <xf numFmtId="0" fontId="12" fillId="0" borderId="0" xfId="0" applyFont="1" applyBorder="1"/>
    <xf numFmtId="0" fontId="12" fillId="4" borderId="19" xfId="0" applyFont="1" applyFill="1" applyBorder="1"/>
    <xf numFmtId="0" fontId="17" fillId="0" borderId="7" xfId="2" applyNumberFormat="1" applyFont="1" applyFill="1" applyBorder="1" applyAlignment="1" applyProtection="1">
      <alignment horizontal="left" vertical="center"/>
    </xf>
    <xf numFmtId="0" fontId="28" fillId="0" borderId="4" xfId="0" applyFont="1" applyFill="1" applyBorder="1" applyAlignment="1">
      <alignment horizontal="center"/>
    </xf>
    <xf numFmtId="0" fontId="28" fillId="0" borderId="4" xfId="0" applyFont="1" applyFill="1" applyBorder="1"/>
    <xf numFmtId="0" fontId="28" fillId="0" borderId="5" xfId="0" applyFont="1" applyFill="1" applyBorder="1"/>
    <xf numFmtId="0" fontId="11" fillId="0" borderId="15" xfId="0" applyFont="1" applyFill="1" applyBorder="1"/>
    <xf numFmtId="0" fontId="28" fillId="0" borderId="26" xfId="0" applyFont="1" applyFill="1" applyBorder="1" applyAlignment="1">
      <alignment horizontal="center"/>
    </xf>
    <xf numFmtId="0" fontId="28" fillId="0" borderId="26" xfId="0" applyFont="1" applyFill="1" applyBorder="1"/>
    <xf numFmtId="0" fontId="28" fillId="0" borderId="27" xfId="0" applyFont="1" applyFill="1" applyBorder="1"/>
    <xf numFmtId="0" fontId="11" fillId="0" borderId="31" xfId="0" applyFont="1" applyFill="1" applyBorder="1"/>
    <xf numFmtId="0" fontId="28" fillId="0" borderId="11" xfId="0" applyFont="1" applyFill="1" applyBorder="1"/>
    <xf numFmtId="0" fontId="28" fillId="0" borderId="12" xfId="0" applyFont="1" applyFill="1" applyBorder="1"/>
    <xf numFmtId="0" fontId="11" fillId="0" borderId="61" xfId="0" applyFont="1" applyFill="1" applyBorder="1"/>
    <xf numFmtId="0" fontId="28" fillId="0" borderId="30" xfId="0" applyFont="1" applyFill="1" applyBorder="1"/>
    <xf numFmtId="0" fontId="28" fillId="0" borderId="23" xfId="0" applyFont="1" applyFill="1" applyBorder="1"/>
    <xf numFmtId="0" fontId="11" fillId="0" borderId="1" xfId="0" applyNumberFormat="1" applyFont="1" applyFill="1" applyBorder="1" applyAlignment="1">
      <alignment horizontal="left"/>
    </xf>
    <xf numFmtId="0" fontId="12" fillId="4" borderId="52" xfId="0" applyFont="1" applyFill="1" applyBorder="1"/>
    <xf numFmtId="165" fontId="7" fillId="0" borderId="31" xfId="0" applyNumberFormat="1" applyFont="1" applyBorder="1"/>
    <xf numFmtId="0" fontId="11" fillId="0" borderId="3" xfId="0" applyFont="1" applyFill="1" applyBorder="1" applyAlignment="1">
      <alignment wrapText="1"/>
    </xf>
    <xf numFmtId="0" fontId="11" fillId="0" borderId="46" xfId="0" applyFont="1" applyFill="1" applyBorder="1" applyAlignment="1">
      <alignment horizontal="center"/>
    </xf>
    <xf numFmtId="164" fontId="15" fillId="0" borderId="10" xfId="0" applyNumberFormat="1" applyFont="1" applyFill="1" applyBorder="1" applyAlignment="1" applyProtection="1">
      <alignment horizontal="left" vertical="center"/>
    </xf>
    <xf numFmtId="0" fontId="14" fillId="0" borderId="10" xfId="0" applyNumberFormat="1" applyFont="1" applyFill="1" applyBorder="1" applyAlignment="1" applyProtection="1">
      <alignment horizontal="left" vertical="center"/>
    </xf>
    <xf numFmtId="0" fontId="12" fillId="0" borderId="3" xfId="0" applyFont="1" applyFill="1" applyBorder="1"/>
    <xf numFmtId="0" fontId="12" fillId="0" borderId="5" xfId="0" applyFont="1" applyFill="1" applyBorder="1"/>
    <xf numFmtId="0" fontId="12" fillId="0" borderId="19" xfId="0" applyFont="1" applyFill="1" applyBorder="1" applyAlignment="1">
      <alignment horizontal="center"/>
    </xf>
    <xf numFmtId="0" fontId="29" fillId="0" borderId="19" xfId="0" applyFont="1" applyBorder="1" applyAlignment="1">
      <alignment horizontal="center"/>
    </xf>
    <xf numFmtId="166" fontId="12" fillId="0" borderId="52" xfId="0" applyNumberFormat="1" applyFont="1" applyFill="1" applyBorder="1"/>
    <xf numFmtId="166" fontId="12" fillId="0" borderId="15" xfId="0" applyNumberFormat="1" applyFont="1" applyFill="1" applyBorder="1"/>
    <xf numFmtId="166" fontId="7" fillId="0" borderId="16" xfId="0" applyNumberFormat="1" applyFont="1" applyFill="1" applyBorder="1"/>
    <xf numFmtId="166" fontId="5" fillId="0" borderId="0" xfId="0" applyNumberFormat="1" applyFont="1" applyBorder="1"/>
    <xf numFmtId="166" fontId="7" fillId="0" borderId="0" xfId="0" applyNumberFormat="1" applyFont="1" applyBorder="1"/>
    <xf numFmtId="166" fontId="6" fillId="0" borderId="0" xfId="0" applyNumberFormat="1" applyFont="1" applyBorder="1"/>
    <xf numFmtId="166" fontId="7" fillId="0" borderId="19" xfId="0" applyNumberFormat="1" applyFont="1" applyBorder="1"/>
    <xf numFmtId="0" fontId="12" fillId="0" borderId="71" xfId="0" applyFont="1" applyBorder="1"/>
    <xf numFmtId="166" fontId="18" fillId="4" borderId="9" xfId="0" applyNumberFormat="1" applyFont="1" applyFill="1" applyBorder="1"/>
    <xf numFmtId="166" fontId="18" fillId="0" borderId="4" xfId="0" applyNumberFormat="1" applyFont="1" applyFill="1" applyBorder="1"/>
    <xf numFmtId="166" fontId="18" fillId="0" borderId="1" xfId="0" applyNumberFormat="1" applyFont="1" applyFill="1" applyBorder="1"/>
    <xf numFmtId="166" fontId="18" fillId="0" borderId="35" xfId="0" applyNumberFormat="1" applyFont="1" applyFill="1" applyBorder="1"/>
    <xf numFmtId="166" fontId="18" fillId="0" borderId="9" xfId="0" applyNumberFormat="1" applyFont="1" applyFill="1" applyBorder="1"/>
    <xf numFmtId="166" fontId="18" fillId="0" borderId="29" xfId="0" applyNumberFormat="1" applyFont="1" applyFill="1" applyBorder="1"/>
    <xf numFmtId="166" fontId="11" fillId="0" borderId="26" xfId="0" applyNumberFormat="1" applyFont="1" applyFill="1" applyBorder="1"/>
    <xf numFmtId="166" fontId="11" fillId="0" borderId="4" xfId="0" applyNumberFormat="1" applyFont="1" applyFill="1" applyBorder="1"/>
    <xf numFmtId="166" fontId="11" fillId="0" borderId="1" xfId="0" applyNumberFormat="1" applyFont="1" applyFill="1" applyBorder="1"/>
    <xf numFmtId="166" fontId="11" fillId="0" borderId="1" xfId="0" applyNumberFormat="1" applyFont="1" applyFill="1" applyBorder="1" applyAlignment="1">
      <alignment horizontal="right"/>
    </xf>
    <xf numFmtId="166" fontId="11" fillId="0" borderId="2" xfId="0" applyNumberFormat="1" applyFont="1" applyFill="1" applyBorder="1"/>
    <xf numFmtId="166" fontId="11" fillId="0" borderId="42" xfId="0" applyNumberFormat="1" applyFont="1" applyFill="1" applyBorder="1"/>
    <xf numFmtId="166" fontId="11" fillId="0" borderId="38" xfId="0" applyNumberFormat="1" applyFont="1" applyFill="1" applyBorder="1"/>
    <xf numFmtId="166" fontId="18" fillId="0" borderId="43" xfId="0" applyNumberFormat="1" applyFont="1" applyFill="1" applyBorder="1"/>
    <xf numFmtId="166" fontId="18" fillId="0" borderId="47" xfId="0" applyNumberFormat="1" applyFont="1" applyFill="1" applyBorder="1"/>
    <xf numFmtId="166" fontId="18" fillId="0" borderId="38" xfId="0" applyNumberFormat="1" applyFont="1" applyFill="1" applyBorder="1"/>
    <xf numFmtId="166" fontId="18" fillId="0" borderId="62" xfId="0" applyNumberFormat="1" applyFont="1" applyFill="1" applyBorder="1"/>
    <xf numFmtId="166" fontId="12" fillId="0" borderId="16" xfId="0" applyNumberFormat="1" applyFont="1" applyFill="1" applyBorder="1"/>
    <xf numFmtId="166" fontId="11" fillId="0" borderId="9" xfId="0" applyNumberFormat="1" applyFont="1" applyFill="1" applyBorder="1"/>
    <xf numFmtId="166" fontId="11" fillId="0" borderId="37" xfId="0" applyNumberFormat="1" applyFont="1" applyFill="1" applyBorder="1"/>
    <xf numFmtId="166" fontId="11" fillId="0" borderId="5" xfId="0" applyNumberFormat="1" applyFont="1" applyFill="1" applyBorder="1"/>
    <xf numFmtId="166" fontId="11" fillId="0" borderId="35" xfId="0" applyNumberFormat="1" applyFont="1" applyFill="1" applyBorder="1"/>
    <xf numFmtId="166" fontId="18" fillId="0" borderId="5" xfId="0" applyNumberFormat="1" applyFont="1" applyFill="1" applyBorder="1"/>
    <xf numFmtId="166" fontId="18" fillId="0" borderId="11" xfId="0" applyNumberFormat="1" applyFont="1" applyFill="1" applyBorder="1"/>
    <xf numFmtId="166" fontId="18" fillId="0" borderId="10" xfId="0" applyNumberFormat="1" applyFont="1" applyFill="1" applyBorder="1" applyAlignment="1">
      <alignment horizontal="right"/>
    </xf>
    <xf numFmtId="166" fontId="18" fillId="0" borderId="12" xfId="0" applyNumberFormat="1" applyFont="1" applyFill="1" applyBorder="1"/>
    <xf numFmtId="166" fontId="18" fillId="0" borderId="70" xfId="0" applyNumberFormat="1" applyFont="1" applyFill="1" applyBorder="1"/>
    <xf numFmtId="166" fontId="18" fillId="0" borderId="10" xfId="0" applyNumberFormat="1" applyFont="1" applyFill="1" applyBorder="1"/>
    <xf numFmtId="166" fontId="18" fillId="0" borderId="45" xfId="0" applyNumberFormat="1" applyFont="1" applyFill="1" applyBorder="1"/>
    <xf numFmtId="166" fontId="18" fillId="0" borderId="6" xfId="0" applyNumberFormat="1" applyFont="1" applyFill="1" applyBorder="1"/>
    <xf numFmtId="166" fontId="18" fillId="0" borderId="8" xfId="0" applyNumberFormat="1" applyFont="1" applyFill="1" applyBorder="1"/>
    <xf numFmtId="166" fontId="18" fillId="0" borderId="33" xfId="0" applyNumberFormat="1" applyFont="1" applyFill="1" applyBorder="1"/>
    <xf numFmtId="166" fontId="18" fillId="0" borderId="7" xfId="0" applyNumberFormat="1" applyFont="1" applyFill="1" applyBorder="1"/>
    <xf numFmtId="166" fontId="18" fillId="0" borderId="36" xfId="0" applyNumberFormat="1" applyFont="1" applyFill="1" applyBorder="1"/>
    <xf numFmtId="166" fontId="11" fillId="0" borderId="22" xfId="0" applyNumberFormat="1" applyFont="1" applyFill="1" applyBorder="1"/>
    <xf numFmtId="166" fontId="11" fillId="0" borderId="44" xfId="0" applyNumberFormat="1" applyFont="1" applyFill="1" applyBorder="1"/>
    <xf numFmtId="166" fontId="11" fillId="0" borderId="32" xfId="0" applyNumberFormat="1" applyFont="1" applyFill="1" applyBorder="1"/>
    <xf numFmtId="166" fontId="11" fillId="0" borderId="28" xfId="0" applyNumberFormat="1" applyFont="1" applyFill="1" applyBorder="1"/>
    <xf numFmtId="166" fontId="11" fillId="0" borderId="6" xfId="0" applyNumberFormat="1" applyFont="1" applyFill="1" applyBorder="1"/>
    <xf numFmtId="166" fontId="11" fillId="0" borderId="7" xfId="0" applyNumberFormat="1" applyFont="1" applyFill="1" applyBorder="1"/>
    <xf numFmtId="166" fontId="11" fillId="0" borderId="36" xfId="0" applyNumberFormat="1" applyFont="1" applyFill="1" applyBorder="1"/>
    <xf numFmtId="166" fontId="11" fillId="0" borderId="33" xfId="0" applyNumberFormat="1" applyFont="1" applyFill="1" applyBorder="1"/>
    <xf numFmtId="166" fontId="11" fillId="0" borderId="30" xfId="0" applyNumberFormat="1" applyFont="1" applyFill="1" applyBorder="1"/>
    <xf numFmtId="166" fontId="11" fillId="0" borderId="43" xfId="0" applyNumberFormat="1" applyFont="1" applyFill="1" applyBorder="1"/>
    <xf numFmtId="166" fontId="11" fillId="0" borderId="47" xfId="0" applyNumberFormat="1" applyFont="1" applyFill="1" applyBorder="1"/>
    <xf numFmtId="166" fontId="11" fillId="0" borderId="11" xfId="0" applyNumberFormat="1" applyFont="1" applyFill="1" applyBorder="1"/>
    <xf numFmtId="166" fontId="11" fillId="0" borderId="10" xfId="0" applyNumberFormat="1" applyFont="1" applyFill="1" applyBorder="1"/>
    <xf numFmtId="166" fontId="11" fillId="0" borderId="45" xfId="0" applyNumberFormat="1" applyFont="1" applyFill="1" applyBorder="1"/>
    <xf numFmtId="166" fontId="11" fillId="0" borderId="70" xfId="0" applyNumberFormat="1" applyFont="1" applyFill="1" applyBorder="1"/>
    <xf numFmtId="166" fontId="5" fillId="0" borderId="4" xfId="0" applyNumberFormat="1" applyFont="1" applyFill="1" applyBorder="1"/>
    <xf numFmtId="164" fontId="15" fillId="0" borderId="50" xfId="1" applyNumberFormat="1" applyFont="1" applyFill="1" applyBorder="1" applyAlignment="1" applyProtection="1">
      <alignment horizontal="left" vertical="center"/>
    </xf>
    <xf numFmtId="0" fontId="11" fillId="0" borderId="50" xfId="0" applyNumberFormat="1" applyFont="1" applyFill="1" applyBorder="1" applyAlignment="1">
      <alignment horizontal="left"/>
    </xf>
    <xf numFmtId="0" fontId="11" fillId="0" borderId="51" xfId="0" applyFont="1" applyFill="1" applyBorder="1"/>
    <xf numFmtId="166" fontId="12" fillId="0" borderId="61" xfId="0" applyNumberFormat="1" applyFont="1" applyFill="1" applyBorder="1"/>
    <xf numFmtId="0" fontId="17" fillId="0" borderId="13" xfId="2" applyNumberFormat="1" applyFont="1" applyFill="1" applyBorder="1" applyAlignment="1" applyProtection="1">
      <alignment horizontal="left" vertical="center"/>
    </xf>
    <xf numFmtId="0" fontId="17" fillId="0" borderId="3" xfId="2" applyNumberFormat="1" applyFont="1" applyFill="1" applyBorder="1" applyAlignment="1" applyProtection="1">
      <alignment horizontal="left" vertical="center"/>
    </xf>
    <xf numFmtId="0" fontId="11" fillId="0" borderId="16" xfId="0" applyFont="1" applyFill="1" applyBorder="1"/>
    <xf numFmtId="166" fontId="11" fillId="0" borderId="48" xfId="0" applyNumberFormat="1" applyFont="1" applyFill="1" applyBorder="1"/>
    <xf numFmtId="166" fontId="11" fillId="0" borderId="3" xfId="0" applyNumberFormat="1" applyFont="1" applyFill="1" applyBorder="1"/>
    <xf numFmtId="166" fontId="11" fillId="0" borderId="69" xfId="0" applyNumberFormat="1" applyFont="1" applyFill="1" applyBorder="1"/>
    <xf numFmtId="166" fontId="11" fillId="0" borderId="60" xfId="0" applyNumberFormat="1" applyFont="1" applyFill="1" applyBorder="1"/>
    <xf numFmtId="0" fontId="12" fillId="0" borderId="61" xfId="0" applyFont="1" applyFill="1" applyBorder="1"/>
    <xf numFmtId="164" fontId="15" fillId="0" borderId="70" xfId="0" applyNumberFormat="1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1" fillId="0" borderId="49" xfId="0" applyFont="1" applyBorder="1"/>
    <xf numFmtId="0" fontId="18" fillId="7" borderId="5" xfId="0" applyFont="1" applyFill="1" applyBorder="1"/>
    <xf numFmtId="0" fontId="18" fillId="7" borderId="3" xfId="0" applyFont="1" applyFill="1" applyBorder="1"/>
    <xf numFmtId="0" fontId="18" fillId="7" borderId="26" xfId="0" applyFont="1" applyFill="1" applyBorder="1"/>
    <xf numFmtId="0" fontId="18" fillId="7" borderId="13" xfId="0" applyFont="1" applyFill="1" applyBorder="1"/>
    <xf numFmtId="0" fontId="18" fillId="7" borderId="4" xfId="0" applyFont="1" applyFill="1" applyBorder="1"/>
    <xf numFmtId="0" fontId="18" fillId="7" borderId="42" xfId="0" applyFont="1" applyFill="1" applyBorder="1"/>
    <xf numFmtId="0" fontId="18" fillId="7" borderId="27" xfId="0" applyFont="1" applyFill="1" applyBorder="1"/>
    <xf numFmtId="166" fontId="12" fillId="0" borderId="58" xfId="0" applyNumberFormat="1" applyFont="1" applyFill="1" applyBorder="1"/>
    <xf numFmtId="164" fontId="15" fillId="0" borderId="1" xfId="0" applyNumberFormat="1" applyFont="1" applyBorder="1" applyAlignment="1">
      <alignment horizontal="left" vertical="center"/>
    </xf>
    <xf numFmtId="165" fontId="11" fillId="0" borderId="29" xfId="0" applyNumberFormat="1" applyFont="1" applyBorder="1"/>
    <xf numFmtId="0" fontId="11" fillId="7" borderId="15" xfId="0" applyFont="1" applyFill="1" applyBorder="1"/>
    <xf numFmtId="0" fontId="11" fillId="7" borderId="4" xfId="0" applyFont="1" applyFill="1" applyBorder="1"/>
    <xf numFmtId="0" fontId="12" fillId="4" borderId="55" xfId="0" applyFont="1" applyFill="1" applyBorder="1"/>
    <xf numFmtId="0" fontId="12" fillId="4" borderId="25" xfId="0" applyFont="1" applyFill="1" applyBorder="1"/>
    <xf numFmtId="0" fontId="12" fillId="4" borderId="15" xfId="0" applyFont="1" applyFill="1" applyBorder="1"/>
    <xf numFmtId="0" fontId="5" fillId="0" borderId="59" xfId="0" applyFont="1" applyBorder="1"/>
    <xf numFmtId="0" fontId="0" fillId="0" borderId="59" xfId="0" applyBorder="1"/>
    <xf numFmtId="0" fontId="5" fillId="0" borderId="59" xfId="0" applyFont="1" applyBorder="1" applyAlignment="1">
      <alignment horizontal="center"/>
    </xf>
    <xf numFmtId="0" fontId="11" fillId="7" borderId="27" xfId="0" applyFont="1" applyFill="1" applyBorder="1"/>
    <xf numFmtId="0" fontId="11" fillId="7" borderId="13" xfId="0" applyFont="1" applyFill="1" applyBorder="1"/>
    <xf numFmtId="49" fontId="18" fillId="0" borderId="5" xfId="0" applyNumberFormat="1" applyFont="1" applyFill="1" applyBorder="1"/>
    <xf numFmtId="166" fontId="12" fillId="0" borderId="31" xfId="0" applyNumberFormat="1" applyFont="1" applyFill="1" applyBorder="1"/>
    <xf numFmtId="0" fontId="5" fillId="0" borderId="35" xfId="0" applyFont="1" applyFill="1" applyBorder="1"/>
    <xf numFmtId="0" fontId="5" fillId="0" borderId="9" xfId="0" applyFont="1" applyFill="1" applyBorder="1"/>
    <xf numFmtId="164" fontId="15" fillId="8" borderId="1" xfId="1" applyNumberFormat="1" applyFont="1" applyFill="1" applyBorder="1" applyAlignment="1" applyProtection="1">
      <alignment horizontal="left" vertical="center"/>
    </xf>
    <xf numFmtId="0" fontId="14" fillId="8" borderId="1" xfId="1" applyNumberFormat="1" applyFont="1" applyFill="1" applyBorder="1" applyAlignment="1" applyProtection="1">
      <alignment horizontal="left" vertical="center"/>
    </xf>
    <xf numFmtId="0" fontId="11" fillId="8" borderId="25" xfId="0" applyFont="1" applyFill="1" applyBorder="1"/>
    <xf numFmtId="0" fontId="5" fillId="8" borderId="30" xfId="0" applyFont="1" applyFill="1" applyBorder="1"/>
    <xf numFmtId="0" fontId="5" fillId="8" borderId="22" xfId="0" applyFont="1" applyFill="1" applyBorder="1"/>
    <xf numFmtId="0" fontId="5" fillId="8" borderId="44" xfId="0" applyFont="1" applyFill="1" applyBorder="1"/>
    <xf numFmtId="0" fontId="5" fillId="8" borderId="32" xfId="0" applyFont="1" applyFill="1" applyBorder="1"/>
    <xf numFmtId="0" fontId="12" fillId="8" borderId="52" xfId="0" applyFont="1" applyFill="1" applyBorder="1"/>
    <xf numFmtId="0" fontId="11" fillId="8" borderId="3" xfId="0" applyFont="1" applyFill="1" applyBorder="1"/>
    <xf numFmtId="0" fontId="5" fillId="0" borderId="29" xfId="0" applyFont="1" applyFill="1" applyBorder="1"/>
    <xf numFmtId="166" fontId="18" fillId="8" borderId="30" xfId="0" applyNumberFormat="1" applyFont="1" applyFill="1" applyBorder="1"/>
    <xf numFmtId="166" fontId="18" fillId="8" borderId="22" xfId="0" applyNumberFormat="1" applyFont="1" applyFill="1" applyBorder="1"/>
    <xf numFmtId="166" fontId="18" fillId="8" borderId="9" xfId="0" applyNumberFormat="1" applyFont="1" applyFill="1" applyBorder="1"/>
    <xf numFmtId="166" fontId="18" fillId="8" borderId="35" xfId="0" applyNumberFormat="1" applyFont="1" applyFill="1" applyBorder="1"/>
    <xf numFmtId="0" fontId="18" fillId="8" borderId="30" xfId="0" applyFont="1" applyFill="1" applyBorder="1"/>
    <xf numFmtId="0" fontId="18" fillId="8" borderId="22" xfId="0" applyFont="1" applyFill="1" applyBorder="1"/>
    <xf numFmtId="0" fontId="18" fillId="8" borderId="23" xfId="0" applyFont="1" applyFill="1" applyBorder="1"/>
    <xf numFmtId="0" fontId="18" fillId="8" borderId="32" xfId="0" applyFont="1" applyFill="1" applyBorder="1"/>
    <xf numFmtId="0" fontId="11" fillId="8" borderId="13" xfId="0" applyFont="1" applyFill="1" applyBorder="1"/>
    <xf numFmtId="164" fontId="15" fillId="8" borderId="2" xfId="1" applyNumberFormat="1" applyFont="1" applyFill="1" applyBorder="1" applyAlignment="1" applyProtection="1">
      <alignment horizontal="left" vertical="center"/>
    </xf>
    <xf numFmtId="0" fontId="14" fillId="8" borderId="2" xfId="1" applyNumberFormat="1" applyFont="1" applyFill="1" applyBorder="1" applyAlignment="1" applyProtection="1">
      <alignment horizontal="left" vertical="center"/>
    </xf>
    <xf numFmtId="166" fontId="18" fillId="8" borderId="44" xfId="0" applyNumberFormat="1" applyFont="1" applyFill="1" applyBorder="1"/>
    <xf numFmtId="166" fontId="7" fillId="8" borderId="31" xfId="0" applyNumberFormat="1" applyFont="1" applyFill="1" applyBorder="1"/>
    <xf numFmtId="166" fontId="18" fillId="8" borderId="4" xfId="0" applyNumberFormat="1" applyFont="1" applyFill="1" applyBorder="1"/>
    <xf numFmtId="166" fontId="18" fillId="8" borderId="1" xfId="0" applyNumberFormat="1" applyFont="1" applyFill="1" applyBorder="1"/>
    <xf numFmtId="166" fontId="18" fillId="8" borderId="29" xfId="0" applyNumberFormat="1" applyFont="1" applyFill="1" applyBorder="1"/>
    <xf numFmtId="166" fontId="12" fillId="8" borderId="15" xfId="0" applyNumberFormat="1" applyFont="1" applyFill="1" applyBorder="1"/>
    <xf numFmtId="164" fontId="15" fillId="8" borderId="2" xfId="3" applyNumberFormat="1" applyFont="1" applyFill="1" applyBorder="1" applyAlignment="1" applyProtection="1">
      <alignment horizontal="left" vertical="center"/>
    </xf>
    <xf numFmtId="0" fontId="14" fillId="8" borderId="2" xfId="3" applyNumberFormat="1" applyFont="1" applyFill="1" applyBorder="1" applyAlignment="1" applyProtection="1">
      <alignment horizontal="left" vertical="center"/>
    </xf>
    <xf numFmtId="166" fontId="11" fillId="8" borderId="26" xfId="0" applyNumberFormat="1" applyFont="1" applyFill="1" applyBorder="1"/>
    <xf numFmtId="166" fontId="11" fillId="8" borderId="2" xfId="0" applyNumberFormat="1" applyFont="1" applyFill="1" applyBorder="1"/>
    <xf numFmtId="166" fontId="11" fillId="8" borderId="2" xfId="0" applyNumberFormat="1" applyFont="1" applyFill="1" applyBorder="1" applyAlignment="1">
      <alignment horizontal="right"/>
    </xf>
    <xf numFmtId="166" fontId="18" fillId="8" borderId="37" xfId="0" applyNumberFormat="1" applyFont="1" applyFill="1" applyBorder="1"/>
    <xf numFmtId="166" fontId="18" fillId="8" borderId="28" xfId="0" applyNumberFormat="1" applyFont="1" applyFill="1" applyBorder="1"/>
    <xf numFmtId="166" fontId="18" fillId="8" borderId="2" xfId="0" applyNumberFormat="1" applyFont="1" applyFill="1" applyBorder="1"/>
    <xf numFmtId="166" fontId="18" fillId="8" borderId="48" xfId="0" applyNumberFormat="1" applyFont="1" applyFill="1" applyBorder="1"/>
    <xf numFmtId="0" fontId="11" fillId="0" borderId="28" xfId="0" applyFont="1" applyFill="1" applyBorder="1" applyAlignment="1">
      <alignment horizontal="right"/>
    </xf>
    <xf numFmtId="0" fontId="11" fillId="0" borderId="1" xfId="0" applyFont="1" applyFill="1" applyBorder="1" applyAlignment="1">
      <alignment wrapText="1"/>
    </xf>
    <xf numFmtId="0" fontId="11" fillId="0" borderId="60" xfId="0" applyFont="1" applyFill="1" applyBorder="1"/>
    <xf numFmtId="0" fontId="11" fillId="0" borderId="60" xfId="0" applyFont="1" applyFill="1" applyBorder="1" applyAlignment="1">
      <alignment wrapText="1"/>
    </xf>
    <xf numFmtId="0" fontId="12" fillId="0" borderId="41" xfId="0" applyFont="1" applyFill="1" applyBorder="1"/>
    <xf numFmtId="0" fontId="28" fillId="0" borderId="42" xfId="0" applyFont="1" applyFill="1" applyBorder="1"/>
    <xf numFmtId="0" fontId="28" fillId="0" borderId="41" xfId="0" applyFont="1" applyFill="1" applyBorder="1"/>
    <xf numFmtId="0" fontId="12" fillId="0" borderId="8" xfId="0" applyFont="1" applyFill="1" applyBorder="1"/>
    <xf numFmtId="0" fontId="28" fillId="0" borderId="6" xfId="0" applyFont="1" applyFill="1" applyBorder="1"/>
    <xf numFmtId="0" fontId="28" fillId="0" borderId="8" xfId="0" applyFont="1" applyFill="1" applyBorder="1"/>
    <xf numFmtId="0" fontId="11" fillId="7" borderId="6" xfId="0" applyFont="1" applyFill="1" applyBorder="1"/>
    <xf numFmtId="0" fontId="11" fillId="7" borderId="16" xfId="0" applyFont="1" applyFill="1" applyBorder="1"/>
    <xf numFmtId="0" fontId="12" fillId="0" borderId="73" xfId="0" applyFont="1" applyFill="1" applyBorder="1" applyAlignment="1">
      <alignment horizontal="center"/>
    </xf>
    <xf numFmtId="0" fontId="12" fillId="4" borderId="70" xfId="0" applyFont="1" applyFill="1" applyBorder="1"/>
    <xf numFmtId="0" fontId="18" fillId="7" borderId="23" xfId="0" applyFont="1" applyFill="1" applyBorder="1"/>
    <xf numFmtId="0" fontId="18" fillId="7" borderId="74" xfId="0" applyFont="1" applyFill="1" applyBorder="1"/>
    <xf numFmtId="0" fontId="11" fillId="7" borderId="42" xfId="0" applyFont="1" applyFill="1" applyBorder="1"/>
    <xf numFmtId="164" fontId="31" fillId="0" borderId="22" xfId="3" applyNumberFormat="1" applyFont="1" applyFill="1" applyBorder="1" applyAlignment="1" applyProtection="1">
      <alignment horizontal="left" vertical="center"/>
    </xf>
    <xf numFmtId="0" fontId="32" fillId="0" borderId="22" xfId="3" applyNumberFormat="1" applyFont="1" applyFill="1" applyBorder="1" applyAlignment="1" applyProtection="1">
      <alignment horizontal="left" vertical="center"/>
    </xf>
    <xf numFmtId="0" fontId="32" fillId="0" borderId="38" xfId="3" applyNumberFormat="1" applyFont="1" applyFill="1" applyBorder="1" applyAlignment="1" applyProtection="1">
      <alignment horizontal="left" vertical="center"/>
    </xf>
    <xf numFmtId="0" fontId="11" fillId="8" borderId="74" xfId="0" applyFont="1" applyFill="1" applyBorder="1"/>
    <xf numFmtId="164" fontId="15" fillId="9" borderId="50" xfId="1" applyNumberFormat="1" applyFont="1" applyFill="1" applyBorder="1" applyAlignment="1" applyProtection="1">
      <alignment horizontal="left" vertical="center"/>
    </xf>
    <xf numFmtId="0" fontId="17" fillId="9" borderId="50" xfId="1" applyNumberFormat="1" applyFont="1" applyFill="1" applyBorder="1" applyAlignment="1" applyProtection="1">
      <alignment horizontal="left" vertical="center"/>
    </xf>
    <xf numFmtId="0" fontId="11" fillId="9" borderId="74" xfId="0" applyFont="1" applyFill="1" applyBorder="1"/>
    <xf numFmtId="0" fontId="18" fillId="9" borderId="73" xfId="0" applyFont="1" applyFill="1" applyBorder="1"/>
    <xf numFmtId="0" fontId="12" fillId="9" borderId="71" xfId="0" applyFont="1" applyFill="1" applyBorder="1"/>
    <xf numFmtId="0" fontId="12" fillId="9" borderId="74" xfId="0" applyFont="1" applyFill="1" applyBorder="1"/>
    <xf numFmtId="166" fontId="12" fillId="9" borderId="72" xfId="0" applyNumberFormat="1" applyFont="1" applyFill="1" applyBorder="1"/>
    <xf numFmtId="0" fontId="16" fillId="9" borderId="19" xfId="0" applyFont="1" applyFill="1" applyBorder="1"/>
    <xf numFmtId="164" fontId="15" fillId="8" borderId="10" xfId="1" applyNumberFormat="1" applyFont="1" applyFill="1" applyBorder="1" applyAlignment="1" applyProtection="1">
      <alignment horizontal="left" vertical="center"/>
    </xf>
    <xf numFmtId="0" fontId="26" fillId="8" borderId="10" xfId="0" applyNumberFormat="1" applyFont="1" applyFill="1" applyBorder="1" applyAlignment="1">
      <alignment horizontal="left"/>
    </xf>
    <xf numFmtId="166" fontId="18" fillId="8" borderId="73" xfId="0" applyNumberFormat="1" applyFont="1" applyFill="1" applyBorder="1"/>
    <xf numFmtId="166" fontId="18" fillId="8" borderId="68" xfId="0" applyNumberFormat="1" applyFont="1" applyFill="1" applyBorder="1"/>
    <xf numFmtId="166" fontId="18" fillId="8" borderId="71" xfId="0" applyNumberFormat="1" applyFont="1" applyFill="1" applyBorder="1"/>
    <xf numFmtId="166" fontId="18" fillId="8" borderId="70" xfId="0" applyNumberFormat="1" applyFont="1" applyFill="1" applyBorder="1"/>
    <xf numFmtId="166" fontId="18" fillId="8" borderId="45" xfId="0" applyNumberFormat="1" applyFont="1" applyFill="1" applyBorder="1"/>
    <xf numFmtId="0" fontId="12" fillId="8" borderId="72" xfId="0" applyFont="1" applyFill="1" applyBorder="1"/>
    <xf numFmtId="164" fontId="15" fillId="0" borderId="50" xfId="0" applyNumberFormat="1" applyFont="1" applyFill="1" applyBorder="1" applyAlignment="1" applyProtection="1">
      <alignment horizontal="left" vertical="center"/>
    </xf>
    <xf numFmtId="0" fontId="14" fillId="0" borderId="50" xfId="0" applyNumberFormat="1" applyFont="1" applyFill="1" applyBorder="1" applyAlignment="1" applyProtection="1">
      <alignment horizontal="left" vertical="center"/>
    </xf>
    <xf numFmtId="166" fontId="18" fillId="0" borderId="46" xfId="0" applyNumberFormat="1" applyFont="1" applyFill="1" applyBorder="1"/>
    <xf numFmtId="166" fontId="18" fillId="0" borderId="50" xfId="0" applyNumberFormat="1" applyFont="1" applyFill="1" applyBorder="1" applyAlignment="1">
      <alignment horizontal="right"/>
    </xf>
    <xf numFmtId="166" fontId="18" fillId="0" borderId="53" xfId="0" applyNumberFormat="1" applyFont="1" applyFill="1" applyBorder="1"/>
    <xf numFmtId="166" fontId="18" fillId="0" borderId="63" xfId="0" applyNumberFormat="1" applyFont="1" applyFill="1" applyBorder="1"/>
    <xf numFmtId="166" fontId="18" fillId="0" borderId="50" xfId="0" applyNumberFormat="1" applyFont="1" applyFill="1" applyBorder="1"/>
    <xf numFmtId="166" fontId="18" fillId="0" borderId="54" xfId="0" applyNumberFormat="1" applyFont="1" applyFill="1" applyBorder="1"/>
    <xf numFmtId="166" fontId="11" fillId="0" borderId="23" xfId="0" applyNumberFormat="1" applyFont="1" applyFill="1" applyBorder="1"/>
    <xf numFmtId="166" fontId="18" fillId="0" borderId="22" xfId="0" applyNumberFormat="1" applyFont="1" applyFill="1" applyBorder="1"/>
    <xf numFmtId="166" fontId="18" fillId="0" borderId="44" xfId="0" applyNumberFormat="1" applyFont="1" applyFill="1" applyBorder="1"/>
    <xf numFmtId="164" fontId="15" fillId="9" borderId="1" xfId="0" applyNumberFormat="1" applyFont="1" applyFill="1" applyBorder="1" applyAlignment="1" applyProtection="1">
      <alignment horizontal="left" vertical="center"/>
    </xf>
    <xf numFmtId="0" fontId="14" fillId="9" borderId="1" xfId="0" applyNumberFormat="1" applyFont="1" applyFill="1" applyBorder="1" applyAlignment="1" applyProtection="1">
      <alignment horizontal="left" vertical="center"/>
    </xf>
    <xf numFmtId="0" fontId="11" fillId="9" borderId="3" xfId="0" applyFont="1" applyFill="1" applyBorder="1"/>
    <xf numFmtId="166" fontId="18" fillId="9" borderId="4" xfId="0" applyNumberFormat="1" applyFont="1" applyFill="1" applyBorder="1"/>
    <xf numFmtId="166" fontId="18" fillId="9" borderId="1" xfId="0" applyNumberFormat="1" applyFont="1" applyFill="1" applyBorder="1"/>
    <xf numFmtId="166" fontId="18" fillId="9" borderId="5" xfId="0" applyNumberFormat="1" applyFont="1" applyFill="1" applyBorder="1"/>
    <xf numFmtId="166" fontId="18" fillId="9" borderId="9" xfId="0" applyNumberFormat="1" applyFont="1" applyFill="1" applyBorder="1"/>
    <xf numFmtId="166" fontId="18" fillId="9" borderId="35" xfId="0" applyNumberFormat="1" applyFont="1" applyFill="1" applyBorder="1"/>
    <xf numFmtId="0" fontId="12" fillId="9" borderId="15" xfId="0" applyFont="1" applyFill="1" applyBorder="1"/>
    <xf numFmtId="0" fontId="29" fillId="9" borderId="19" xfId="0" applyFont="1" applyFill="1" applyBorder="1"/>
    <xf numFmtId="164" fontId="31" fillId="0" borderId="7" xfId="3" applyNumberFormat="1" applyFont="1" applyFill="1" applyBorder="1" applyAlignment="1" applyProtection="1">
      <alignment horizontal="left" vertical="center"/>
    </xf>
    <xf numFmtId="0" fontId="12" fillId="0" borderId="14" xfId="0" applyFont="1" applyFill="1" applyBorder="1"/>
    <xf numFmtId="164" fontId="15" fillId="8" borderId="50" xfId="0" applyNumberFormat="1" applyFont="1" applyFill="1" applyBorder="1" applyAlignment="1" applyProtection="1">
      <alignment horizontal="left" vertical="center"/>
    </xf>
    <xf numFmtId="0" fontId="14" fillId="8" borderId="50" xfId="0" applyNumberFormat="1" applyFont="1" applyFill="1" applyBorder="1" applyAlignment="1" applyProtection="1">
      <alignment horizontal="left" vertical="center"/>
    </xf>
    <xf numFmtId="0" fontId="11" fillId="8" borderId="40" xfId="0" applyFont="1" applyFill="1" applyBorder="1"/>
    <xf numFmtId="0" fontId="18" fillId="8" borderId="46" xfId="0" applyFont="1" applyFill="1" applyBorder="1"/>
    <xf numFmtId="0" fontId="18" fillId="8" borderId="50" xfId="0" applyFont="1" applyFill="1" applyBorder="1"/>
    <xf numFmtId="0" fontId="18" fillId="8" borderId="53" xfId="0" applyFont="1" applyFill="1" applyBorder="1"/>
    <xf numFmtId="0" fontId="5" fillId="8" borderId="63" xfId="0" applyFont="1" applyFill="1" applyBorder="1"/>
    <xf numFmtId="0" fontId="5" fillId="8" borderId="50" xfId="0" applyFont="1" applyFill="1" applyBorder="1"/>
    <xf numFmtId="0" fontId="5" fillId="8" borderId="54" xfId="0" applyFont="1" applyFill="1" applyBorder="1"/>
    <xf numFmtId="0" fontId="7" fillId="8" borderId="61" xfId="0" applyFont="1" applyFill="1" applyBorder="1"/>
    <xf numFmtId="0" fontId="18" fillId="0" borderId="2" xfId="0" applyFont="1" applyFill="1" applyBorder="1"/>
    <xf numFmtId="0" fontId="18" fillId="0" borderId="37" xfId="0" applyFont="1" applyFill="1" applyBorder="1"/>
    <xf numFmtId="0" fontId="11" fillId="0" borderId="73" xfId="0" applyFont="1" applyFill="1" applyBorder="1"/>
    <xf numFmtId="0" fontId="11" fillId="0" borderId="68" xfId="0" applyFont="1" applyFill="1" applyBorder="1"/>
    <xf numFmtId="0" fontId="11" fillId="0" borderId="71" xfId="0" applyFont="1" applyFill="1" applyBorder="1"/>
    <xf numFmtId="0" fontId="11" fillId="0" borderId="75" xfId="0" applyFont="1" applyFill="1" applyBorder="1"/>
    <xf numFmtId="0" fontId="11" fillId="0" borderId="65" xfId="0" applyFont="1" applyFill="1" applyBorder="1"/>
    <xf numFmtId="0" fontId="12" fillId="0" borderId="72" xfId="0" applyFont="1" applyFill="1" applyBorder="1"/>
    <xf numFmtId="164" fontId="15" fillId="8" borderId="50" xfId="3" applyNumberFormat="1" applyFont="1" applyFill="1" applyBorder="1" applyAlignment="1" applyProtection="1">
      <alignment horizontal="left" vertical="center"/>
    </xf>
    <xf numFmtId="0" fontId="14" fillId="8" borderId="50" xfId="3" applyNumberFormat="1" applyFont="1" applyFill="1" applyBorder="1" applyAlignment="1" applyProtection="1">
      <alignment horizontal="left" vertical="center"/>
    </xf>
    <xf numFmtId="166" fontId="11" fillId="8" borderId="46" xfId="0" applyNumberFormat="1" applyFont="1" applyFill="1" applyBorder="1"/>
    <xf numFmtId="166" fontId="11" fillId="8" borderId="50" xfId="0" applyNumberFormat="1" applyFont="1" applyFill="1" applyBorder="1"/>
    <xf numFmtId="166" fontId="18" fillId="8" borderId="54" xfId="0" applyNumberFormat="1" applyFont="1" applyFill="1" applyBorder="1"/>
    <xf numFmtId="166" fontId="18" fillId="8" borderId="63" xfId="0" applyNumberFormat="1" applyFont="1" applyFill="1" applyBorder="1"/>
    <xf numFmtId="166" fontId="18" fillId="8" borderId="50" xfId="0" applyNumberFormat="1" applyFont="1" applyFill="1" applyBorder="1"/>
    <xf numFmtId="166" fontId="18" fillId="8" borderId="0" xfId="0" applyNumberFormat="1" applyFont="1" applyFill="1" applyBorder="1"/>
    <xf numFmtId="166" fontId="12" fillId="8" borderId="61" xfId="0" applyNumberFormat="1" applyFont="1" applyFill="1" applyBorder="1"/>
    <xf numFmtId="166" fontId="11" fillId="0" borderId="22" xfId="0" applyNumberFormat="1" applyFont="1" applyFill="1" applyBorder="1" applyAlignment="1">
      <alignment horizontal="right"/>
    </xf>
    <xf numFmtId="166" fontId="18" fillId="0" borderId="32" xfId="0" applyNumberFormat="1" applyFont="1" applyFill="1" applyBorder="1"/>
    <xf numFmtId="166" fontId="18" fillId="0" borderId="34" xfId="0" applyNumberFormat="1" applyFont="1" applyFill="1" applyBorder="1"/>
    <xf numFmtId="164" fontId="15" fillId="10" borderId="1" xfId="0" applyNumberFormat="1" applyFont="1" applyFill="1" applyBorder="1" applyAlignment="1" applyProtection="1">
      <alignment horizontal="left" vertical="center"/>
    </xf>
    <xf numFmtId="0" fontId="14" fillId="10" borderId="9" xfId="1" applyNumberFormat="1" applyFont="1" applyFill="1" applyBorder="1" applyAlignment="1" applyProtection="1">
      <alignment horizontal="left" vertical="center"/>
    </xf>
    <xf numFmtId="0" fontId="11" fillId="10" borderId="5" xfId="0" applyFont="1" applyFill="1" applyBorder="1"/>
    <xf numFmtId="166" fontId="18" fillId="10" borderId="4" xfId="0" applyNumberFormat="1" applyFont="1" applyFill="1" applyBorder="1"/>
    <xf numFmtId="166" fontId="18" fillId="10" borderId="1" xfId="0" applyNumberFormat="1" applyFont="1" applyFill="1" applyBorder="1" applyAlignment="1">
      <alignment horizontal="right"/>
    </xf>
    <xf numFmtId="166" fontId="18" fillId="10" borderId="35" xfId="0" applyNumberFormat="1" applyFont="1" applyFill="1" applyBorder="1"/>
    <xf numFmtId="166" fontId="18" fillId="10" borderId="9" xfId="0" applyNumberFormat="1" applyFont="1" applyFill="1" applyBorder="1"/>
    <xf numFmtId="166" fontId="18" fillId="10" borderId="1" xfId="0" applyNumberFormat="1" applyFont="1" applyFill="1" applyBorder="1"/>
    <xf numFmtId="166" fontId="18" fillId="10" borderId="29" xfId="0" applyNumberFormat="1" applyFont="1" applyFill="1" applyBorder="1"/>
    <xf numFmtId="166" fontId="12" fillId="10" borderId="15" xfId="0" applyNumberFormat="1" applyFont="1" applyFill="1" applyBorder="1"/>
    <xf numFmtId="0" fontId="12" fillId="10" borderId="19" xfId="0" applyFont="1" applyFill="1" applyBorder="1" applyAlignment="1">
      <alignment horizontal="center"/>
    </xf>
    <xf numFmtId="0" fontId="12" fillId="0" borderId="39" xfId="0" applyFont="1" applyFill="1" applyBorder="1"/>
    <xf numFmtId="0" fontId="14" fillId="8" borderId="10" xfId="1" applyNumberFormat="1" applyFont="1" applyFill="1" applyBorder="1" applyAlignment="1" applyProtection="1">
      <alignment horizontal="left" vertical="center"/>
    </xf>
    <xf numFmtId="0" fontId="11" fillId="8" borderId="49" xfId="0" applyFont="1" applyFill="1" applyBorder="1"/>
    <xf numFmtId="0" fontId="5" fillId="8" borderId="46" xfId="0" applyFont="1" applyFill="1" applyBorder="1"/>
    <xf numFmtId="0" fontId="5" fillId="8" borderId="45" xfId="0" applyFont="1" applyFill="1" applyBorder="1"/>
    <xf numFmtId="0" fontId="5" fillId="8" borderId="70" xfId="0" applyFont="1" applyFill="1" applyBorder="1"/>
    <xf numFmtId="0" fontId="12" fillId="8" borderId="61" xfId="0" applyFont="1" applyFill="1" applyBorder="1"/>
    <xf numFmtId="0" fontId="17" fillId="0" borderId="38" xfId="0" applyNumberFormat="1" applyFont="1" applyFill="1" applyBorder="1" applyAlignment="1" applyProtection="1">
      <alignment horizontal="left" vertical="center"/>
    </xf>
    <xf numFmtId="0" fontId="11" fillId="0" borderId="42" xfId="0" applyFont="1" applyFill="1" applyBorder="1" applyAlignment="1">
      <alignment wrapText="1"/>
    </xf>
    <xf numFmtId="0" fontId="11" fillId="0" borderId="62" xfId="0" applyFont="1" applyFill="1" applyBorder="1" applyAlignment="1">
      <alignment wrapText="1"/>
    </xf>
    <xf numFmtId="0" fontId="11" fillId="0" borderId="17" xfId="0" applyFont="1" applyFill="1" applyBorder="1"/>
    <xf numFmtId="0" fontId="11" fillId="0" borderId="21" xfId="0" applyFont="1" applyFill="1" applyBorder="1"/>
    <xf numFmtId="0" fontId="11" fillId="0" borderId="67" xfId="0" applyFont="1" applyFill="1" applyBorder="1" applyAlignment="1">
      <alignment wrapText="1"/>
    </xf>
    <xf numFmtId="0" fontId="11" fillId="0" borderId="18" xfId="0" applyFont="1" applyFill="1" applyBorder="1"/>
    <xf numFmtId="0" fontId="11" fillId="4" borderId="21" xfId="0" applyFont="1" applyFill="1" applyBorder="1"/>
    <xf numFmtId="0" fontId="11" fillId="0" borderId="20" xfId="0" applyFont="1" applyFill="1" applyBorder="1"/>
    <xf numFmtId="0" fontId="18" fillId="0" borderId="24" xfId="0" applyFont="1" applyFill="1" applyBorder="1"/>
    <xf numFmtId="0" fontId="11" fillId="0" borderId="24" xfId="0" applyFont="1" applyFill="1" applyBorder="1"/>
    <xf numFmtId="165" fontId="7" fillId="0" borderId="19" xfId="0" applyNumberFormat="1" applyFont="1" applyBorder="1"/>
    <xf numFmtId="166" fontId="12" fillId="0" borderId="37" xfId="0" applyNumberFormat="1" applyFont="1" applyFill="1" applyBorder="1"/>
    <xf numFmtId="0" fontId="5" fillId="0" borderId="73" xfId="0" applyFont="1" applyBorder="1" applyAlignment="1">
      <alignment horizontal="center"/>
    </xf>
    <xf numFmtId="166" fontId="12" fillId="4" borderId="32" xfId="0" applyNumberFormat="1" applyFont="1" applyFill="1" applyBorder="1"/>
    <xf numFmtId="166" fontId="12" fillId="4" borderId="44" xfId="0" applyNumberFormat="1" applyFont="1" applyFill="1" applyBorder="1"/>
    <xf numFmtId="0" fontId="25" fillId="0" borderId="73" xfId="0" applyFont="1" applyBorder="1" applyAlignment="1">
      <alignment horizontal="center"/>
    </xf>
    <xf numFmtId="166" fontId="12" fillId="0" borderId="30" xfId="0" applyNumberFormat="1" applyFont="1" applyFill="1" applyBorder="1"/>
    <xf numFmtId="166" fontId="12" fillId="0" borderId="22" xfId="0" applyNumberFormat="1" applyFont="1" applyFill="1" applyBorder="1"/>
    <xf numFmtId="166" fontId="12" fillId="0" borderId="44" xfId="0" applyNumberFormat="1" applyFont="1" applyFill="1" applyBorder="1"/>
    <xf numFmtId="166" fontId="12" fillId="0" borderId="32" xfId="0" applyNumberFormat="1" applyFont="1" applyFill="1" applyBorder="1"/>
    <xf numFmtId="0" fontId="25" fillId="0" borderId="6" xfId="0" applyFont="1" applyFill="1" applyBorder="1" applyAlignment="1">
      <alignment horizontal="center"/>
    </xf>
    <xf numFmtId="0" fontId="32" fillId="0" borderId="7" xfId="3" applyNumberFormat="1" applyFont="1" applyFill="1" applyBorder="1" applyAlignment="1" applyProtection="1">
      <alignment horizontal="left" vertical="center"/>
    </xf>
    <xf numFmtId="166" fontId="12" fillId="0" borderId="42" xfId="0" applyNumberFormat="1" applyFont="1" applyFill="1" applyBorder="1"/>
    <xf numFmtId="166" fontId="12" fillId="0" borderId="38" xfId="0" applyNumberFormat="1" applyFont="1" applyFill="1" applyBorder="1"/>
    <xf numFmtId="166" fontId="12" fillId="0" borderId="43" xfId="0" applyNumberFormat="1" applyFont="1" applyFill="1" applyBorder="1"/>
    <xf numFmtId="49" fontId="12" fillId="4" borderId="32" xfId="0" applyNumberFormat="1" applyFont="1" applyFill="1" applyBorder="1"/>
    <xf numFmtId="49" fontId="12" fillId="4" borderId="44" xfId="0" applyNumberFormat="1" applyFont="1" applyFill="1" applyBorder="1"/>
    <xf numFmtId="49" fontId="12" fillId="0" borderId="33" xfId="0" applyNumberFormat="1" applyFont="1" applyFill="1" applyBorder="1"/>
    <xf numFmtId="49" fontId="12" fillId="0" borderId="36" xfId="0" applyNumberFormat="1" applyFont="1" applyFill="1" applyBorder="1"/>
    <xf numFmtId="49" fontId="12" fillId="4" borderId="47" xfId="0" applyNumberFormat="1" applyFont="1" applyFill="1" applyBorder="1" applyAlignment="1">
      <alignment horizontal="right"/>
    </xf>
    <xf numFmtId="49" fontId="12" fillId="0" borderId="52" xfId="0" applyNumberFormat="1" applyFont="1" applyFill="1" applyBorder="1" applyAlignment="1">
      <alignment horizontal="right"/>
    </xf>
    <xf numFmtId="49" fontId="12" fillId="0" borderId="16" xfId="0" applyNumberFormat="1" applyFont="1" applyFill="1" applyBorder="1" applyAlignment="1">
      <alignment horizontal="right"/>
    </xf>
    <xf numFmtId="0" fontId="12" fillId="4" borderId="30" xfId="0" applyFont="1" applyFill="1" applyBorder="1"/>
    <xf numFmtId="49" fontId="12" fillId="4" borderId="20" xfId="0" applyNumberFormat="1" applyFont="1" applyFill="1" applyBorder="1"/>
    <xf numFmtId="49" fontId="12" fillId="0" borderId="19" xfId="0" applyNumberFormat="1" applyFont="1" applyFill="1" applyBorder="1"/>
    <xf numFmtId="0" fontId="25" fillId="0" borderId="17" xfId="0" applyFont="1" applyFill="1" applyBorder="1" applyAlignment="1">
      <alignment horizontal="center"/>
    </xf>
    <xf numFmtId="164" fontId="31" fillId="0" borderId="18" xfId="3" applyNumberFormat="1" applyFont="1" applyFill="1" applyBorder="1" applyAlignment="1" applyProtection="1">
      <alignment horizontal="left" vertical="center"/>
    </xf>
    <xf numFmtId="0" fontId="32" fillId="0" borderId="18" xfId="3" applyNumberFormat="1" applyFont="1" applyFill="1" applyBorder="1" applyAlignment="1" applyProtection="1">
      <alignment horizontal="left" vertical="center"/>
    </xf>
    <xf numFmtId="0" fontId="12" fillId="0" borderId="24" xfId="0" applyFont="1" applyFill="1" applyBorder="1"/>
    <xf numFmtId="49" fontId="12" fillId="4" borderId="17" xfId="0" applyNumberFormat="1" applyFont="1" applyFill="1" applyBorder="1"/>
    <xf numFmtId="49" fontId="12" fillId="0" borderId="18" xfId="0" applyNumberFormat="1" applyFont="1" applyFill="1" applyBorder="1"/>
    <xf numFmtId="49" fontId="12" fillId="0" borderId="64" xfId="0" applyNumberFormat="1" applyFont="1" applyFill="1" applyBorder="1"/>
    <xf numFmtId="49" fontId="12" fillId="0" borderId="24" xfId="0" applyNumberFormat="1" applyFont="1" applyFill="1" applyBorder="1"/>
    <xf numFmtId="0" fontId="12" fillId="0" borderId="22" xfId="0" applyFont="1" applyFill="1" applyBorder="1"/>
    <xf numFmtId="166" fontId="5" fillId="0" borderId="2" xfId="0" applyNumberFormat="1" applyFont="1" applyFill="1" applyBorder="1"/>
    <xf numFmtId="0" fontId="24" fillId="0" borderId="4" xfId="0" applyFont="1" applyFill="1" applyBorder="1" applyAlignment="1">
      <alignment horizontal="center"/>
    </xf>
    <xf numFmtId="164" fontId="27" fillId="0" borderId="7" xfId="3" applyNumberFormat="1" applyFont="1" applyFill="1" applyBorder="1" applyAlignment="1" applyProtection="1">
      <alignment horizontal="left" vertical="center"/>
    </xf>
    <xf numFmtId="0" fontId="12" fillId="0" borderId="26" xfId="0" applyFont="1" applyFill="1" applyBorder="1"/>
    <xf numFmtId="0" fontId="12" fillId="0" borderId="2" xfId="0" applyFont="1" applyFill="1" applyBorder="1"/>
    <xf numFmtId="0" fontId="12" fillId="0" borderId="28" xfId="0" applyFont="1" applyFill="1" applyBorder="1"/>
    <xf numFmtId="0" fontId="12" fillId="0" borderId="33" xfId="0" applyFont="1" applyFill="1" applyBorder="1"/>
    <xf numFmtId="0" fontId="12" fillId="0" borderId="7" xfId="0" applyFont="1" applyFill="1" applyBorder="1"/>
    <xf numFmtId="0" fontId="11" fillId="0" borderId="54" xfId="0" applyFont="1" applyFill="1" applyBorder="1"/>
    <xf numFmtId="0" fontId="5" fillId="0" borderId="68" xfId="0" applyFont="1" applyBorder="1" applyAlignment="1">
      <alignment horizontal="center"/>
    </xf>
    <xf numFmtId="0" fontId="5" fillId="0" borderId="68" xfId="0" applyNumberFormat="1" applyFont="1" applyBorder="1" applyAlignment="1">
      <alignment horizontal="left"/>
    </xf>
    <xf numFmtId="0" fontId="5" fillId="0" borderId="74" xfId="0" applyFont="1" applyBorder="1" applyAlignment="1">
      <alignment horizontal="center"/>
    </xf>
    <xf numFmtId="0" fontId="5" fillId="0" borderId="73" xfId="0" applyFont="1" applyBorder="1"/>
    <xf numFmtId="0" fontId="5" fillId="0" borderId="75" xfId="0" applyFont="1" applyBorder="1"/>
    <xf numFmtId="0" fontId="5" fillId="0" borderId="72" xfId="0" applyFont="1" applyBorder="1"/>
    <xf numFmtId="0" fontId="18" fillId="0" borderId="75" xfId="0" applyFont="1" applyFill="1" applyBorder="1"/>
    <xf numFmtId="0" fontId="5" fillId="0" borderId="71" xfId="0" applyFont="1" applyBorder="1"/>
    <xf numFmtId="0" fontId="18" fillId="0" borderId="68" xfId="0" applyFont="1" applyBorder="1"/>
    <xf numFmtId="0" fontId="18" fillId="0" borderId="74" xfId="0" applyFont="1" applyBorder="1"/>
    <xf numFmtId="0" fontId="18" fillId="0" borderId="71" xfId="0" applyFont="1" applyBorder="1"/>
    <xf numFmtId="0" fontId="12" fillId="0" borderId="30" xfId="0" applyFont="1" applyFill="1" applyBorder="1" applyAlignment="1">
      <alignment wrapText="1"/>
    </xf>
    <xf numFmtId="0" fontId="12" fillId="0" borderId="32" xfId="0" applyFont="1" applyFill="1" applyBorder="1" applyAlignment="1">
      <alignment wrapText="1"/>
    </xf>
    <xf numFmtId="0" fontId="12" fillId="0" borderId="32" xfId="0" applyFont="1" applyFill="1" applyBorder="1"/>
    <xf numFmtId="165" fontId="12" fillId="0" borderId="52" xfId="0" applyNumberFormat="1" applyFont="1" applyBorder="1"/>
    <xf numFmtId="0" fontId="12" fillId="0" borderId="4" xfId="0" applyFont="1" applyFill="1" applyBorder="1" applyAlignment="1">
      <alignment wrapText="1"/>
    </xf>
    <xf numFmtId="0" fontId="12" fillId="0" borderId="1" xfId="0" applyFont="1" applyFill="1" applyBorder="1"/>
    <xf numFmtId="0" fontId="12" fillId="0" borderId="9" xfId="0" applyFont="1" applyFill="1" applyBorder="1" applyAlignment="1">
      <alignment wrapText="1"/>
    </xf>
    <xf numFmtId="0" fontId="12" fillId="0" borderId="9" xfId="0" applyFont="1" applyFill="1" applyBorder="1"/>
    <xf numFmtId="165" fontId="12" fillId="0" borderId="15" xfId="0" applyNumberFormat="1" applyFont="1" applyBorder="1"/>
    <xf numFmtId="0" fontId="12" fillId="0" borderId="6" xfId="0" applyFont="1" applyFill="1" applyBorder="1" applyAlignment="1">
      <alignment wrapText="1"/>
    </xf>
    <xf numFmtId="0" fontId="12" fillId="0" borderId="33" xfId="0" applyFont="1" applyFill="1" applyBorder="1" applyAlignment="1">
      <alignment wrapText="1"/>
    </xf>
    <xf numFmtId="165" fontId="12" fillId="0" borderId="16" xfId="0" applyNumberFormat="1" applyFont="1" applyBorder="1"/>
    <xf numFmtId="0" fontId="12" fillId="0" borderId="26" xfId="0" applyFont="1" applyFill="1" applyBorder="1" applyAlignment="1">
      <alignment wrapText="1"/>
    </xf>
    <xf numFmtId="0" fontId="12" fillId="0" borderId="28" xfId="0" applyFont="1" applyFill="1" applyBorder="1" applyAlignment="1">
      <alignment wrapText="1"/>
    </xf>
    <xf numFmtId="0" fontId="12" fillId="0" borderId="17" xfId="0" applyFont="1" applyFill="1" applyBorder="1"/>
    <xf numFmtId="0" fontId="31" fillId="0" borderId="18" xfId="3" applyNumberFormat="1" applyFont="1" applyFill="1" applyBorder="1" applyAlignment="1" applyProtection="1">
      <alignment horizontal="left" vertical="center"/>
    </xf>
    <xf numFmtId="49" fontId="12" fillId="0" borderId="17" xfId="0" applyNumberFormat="1" applyFont="1" applyFill="1" applyBorder="1" applyAlignment="1">
      <alignment wrapText="1"/>
    </xf>
    <xf numFmtId="49" fontId="12" fillId="0" borderId="17" xfId="0" applyNumberFormat="1" applyFont="1" applyFill="1" applyBorder="1"/>
    <xf numFmtId="49" fontId="12" fillId="0" borderId="20" xfId="0" applyNumberFormat="1" applyFont="1" applyFill="1" applyBorder="1" applyAlignment="1">
      <alignment wrapText="1"/>
    </xf>
    <xf numFmtId="49" fontId="12" fillId="0" borderId="21" xfId="0" applyNumberFormat="1" applyFont="1" applyFill="1" applyBorder="1"/>
    <xf numFmtId="49" fontId="12" fillId="0" borderId="20" xfId="0" applyNumberFormat="1" applyFont="1" applyFill="1" applyBorder="1"/>
    <xf numFmtId="49" fontId="12" fillId="4" borderId="24" xfId="0" applyNumberFormat="1" applyFont="1" applyFill="1" applyBorder="1"/>
    <xf numFmtId="49" fontId="12" fillId="4" borderId="19" xfId="0" applyNumberFormat="1" applyFont="1" applyFill="1" applyBorder="1" applyAlignment="1">
      <alignment horizontal="right"/>
    </xf>
    <xf numFmtId="0" fontId="25" fillId="6" borderId="30" xfId="0" applyFont="1" applyFill="1" applyBorder="1" applyAlignment="1">
      <alignment horizontal="center"/>
    </xf>
    <xf numFmtId="164" fontId="31" fillId="6" borderId="22" xfId="3" applyNumberFormat="1" applyFont="1" applyFill="1" applyBorder="1" applyAlignment="1" applyProtection="1">
      <alignment horizontal="left" vertical="center"/>
    </xf>
    <xf numFmtId="0" fontId="32" fillId="6" borderId="22" xfId="3" applyNumberFormat="1" applyFont="1" applyFill="1" applyBorder="1" applyAlignment="1" applyProtection="1">
      <alignment horizontal="left" vertical="center"/>
    </xf>
    <xf numFmtId="0" fontId="12" fillId="6" borderId="25" xfId="0" applyFont="1" applyFill="1" applyBorder="1"/>
    <xf numFmtId="0" fontId="25" fillId="6" borderId="26" xfId="0" applyFont="1" applyFill="1" applyBorder="1" applyAlignment="1">
      <alignment horizontal="center"/>
    </xf>
    <xf numFmtId="164" fontId="31" fillId="6" borderId="2" xfId="3" applyNumberFormat="1" applyFont="1" applyFill="1" applyBorder="1" applyAlignment="1" applyProtection="1">
      <alignment horizontal="left" vertical="center"/>
    </xf>
    <xf numFmtId="0" fontId="32" fillId="6" borderId="2" xfId="3" applyNumberFormat="1" applyFont="1" applyFill="1" applyBorder="1" applyAlignment="1" applyProtection="1">
      <alignment horizontal="left" vertical="center"/>
    </xf>
    <xf numFmtId="0" fontId="12" fillId="6" borderId="13" xfId="0" applyFont="1" applyFill="1" applyBorder="1"/>
    <xf numFmtId="0" fontId="32" fillId="6" borderId="7" xfId="3" applyNumberFormat="1" applyFont="1" applyFill="1" applyBorder="1" applyAlignment="1" applyProtection="1">
      <alignment horizontal="left" vertical="center"/>
    </xf>
    <xf numFmtId="0" fontId="12" fillId="6" borderId="14" xfId="0" applyFont="1" applyFill="1" applyBorder="1"/>
    <xf numFmtId="0" fontId="25" fillId="0" borderId="30" xfId="0" applyFont="1" applyFill="1" applyBorder="1"/>
    <xf numFmtId="0" fontId="12" fillId="0" borderId="42" xfId="0" applyFont="1" applyFill="1" applyBorder="1"/>
    <xf numFmtId="0" fontId="12" fillId="0" borderId="38" xfId="0" applyFont="1" applyFill="1" applyBorder="1"/>
    <xf numFmtId="0" fontId="12" fillId="0" borderId="47" xfId="0" applyFont="1" applyFill="1" applyBorder="1"/>
    <xf numFmtId="0" fontId="25" fillId="6" borderId="42" xfId="0" applyFont="1" applyFill="1" applyBorder="1" applyAlignment="1">
      <alignment horizontal="center"/>
    </xf>
    <xf numFmtId="164" fontId="31" fillId="6" borderId="38" xfId="3" applyNumberFormat="1" applyFont="1" applyFill="1" applyBorder="1" applyAlignment="1" applyProtection="1">
      <alignment horizontal="left" vertical="center"/>
    </xf>
    <xf numFmtId="0" fontId="32" fillId="6" borderId="38" xfId="3" applyNumberFormat="1" applyFont="1" applyFill="1" applyBorder="1" applyAlignment="1" applyProtection="1">
      <alignment horizontal="left" vertical="center"/>
    </xf>
    <xf numFmtId="0" fontId="12" fillId="6" borderId="39" xfId="0" applyFont="1" applyFill="1" applyBorder="1"/>
    <xf numFmtId="0" fontId="25" fillId="6" borderId="73" xfId="0" applyFont="1" applyFill="1" applyBorder="1" applyAlignment="1">
      <alignment horizontal="center"/>
    </xf>
    <xf numFmtId="0" fontId="12" fillId="6" borderId="30" xfId="0" applyFont="1" applyFill="1" applyBorder="1" applyAlignment="1">
      <alignment horizontal="center"/>
    </xf>
    <xf numFmtId="164" fontId="31" fillId="6" borderId="22" xfId="0" applyNumberFormat="1" applyFont="1" applyFill="1" applyBorder="1" applyAlignment="1" applyProtection="1">
      <alignment horizontal="left" vertical="center"/>
    </xf>
    <xf numFmtId="0" fontId="33" fillId="6" borderId="22" xfId="0" applyNumberFormat="1" applyFont="1" applyFill="1" applyBorder="1" applyAlignment="1" applyProtection="1">
      <alignment horizontal="left" vertical="center"/>
    </xf>
    <xf numFmtId="0" fontId="12" fillId="6" borderId="26" xfId="0" applyFont="1" applyFill="1" applyBorder="1" applyAlignment="1">
      <alignment horizontal="center"/>
    </xf>
    <xf numFmtId="0" fontId="12" fillId="6" borderId="3" xfId="0" applyFont="1" applyFill="1" applyBorder="1"/>
    <xf numFmtId="0" fontId="12" fillId="6" borderId="42" xfId="0" applyFont="1" applyFill="1" applyBorder="1" applyAlignment="1">
      <alignment horizontal="center"/>
    </xf>
    <xf numFmtId="164" fontId="31" fillId="6" borderId="38" xfId="0" applyNumberFormat="1" applyFont="1" applyFill="1" applyBorder="1" applyAlignment="1" applyProtection="1">
      <alignment horizontal="left" vertical="center"/>
    </xf>
    <xf numFmtId="0" fontId="33" fillId="6" borderId="22" xfId="3" applyNumberFormat="1" applyFont="1" applyFill="1" applyBorder="1" applyAlignment="1" applyProtection="1">
      <alignment horizontal="left" vertical="center"/>
    </xf>
    <xf numFmtId="0" fontId="31" fillId="6" borderId="2" xfId="3" applyNumberFormat="1" applyFont="1" applyFill="1" applyBorder="1" applyAlignment="1" applyProtection="1">
      <alignment horizontal="left" vertical="center"/>
    </xf>
    <xf numFmtId="0" fontId="33" fillId="6" borderId="2" xfId="3" applyNumberFormat="1" applyFont="1" applyFill="1" applyBorder="1" applyAlignment="1" applyProtection="1">
      <alignment horizontal="left" vertical="center"/>
    </xf>
    <xf numFmtId="0" fontId="12" fillId="6" borderId="4" xfId="0" applyFont="1" applyFill="1" applyBorder="1" applyAlignment="1">
      <alignment horizontal="center"/>
    </xf>
    <xf numFmtId="164" fontId="31" fillId="6" borderId="1" xfId="0" applyNumberFormat="1" applyFont="1" applyFill="1" applyBorder="1" applyAlignment="1" applyProtection="1">
      <alignment horizontal="left" vertical="center"/>
    </xf>
    <xf numFmtId="0" fontId="33" fillId="6" borderId="1" xfId="0" applyNumberFormat="1" applyFont="1" applyFill="1" applyBorder="1" applyAlignment="1" applyProtection="1">
      <alignment horizontal="left" vertical="center"/>
    </xf>
    <xf numFmtId="0" fontId="5" fillId="6" borderId="6" xfId="0" applyFont="1" applyFill="1" applyBorder="1" applyAlignment="1">
      <alignment horizontal="center"/>
    </xf>
    <xf numFmtId="164" fontId="34" fillId="6" borderId="22" xfId="0" applyNumberFormat="1" applyFont="1" applyFill="1" applyBorder="1" applyAlignment="1" applyProtection="1">
      <alignment horizontal="left" vertical="center"/>
    </xf>
    <xf numFmtId="0" fontId="12" fillId="6" borderId="6" xfId="0" applyFont="1" applyFill="1" applyBorder="1" applyAlignment="1">
      <alignment horizontal="center"/>
    </xf>
    <xf numFmtId="0" fontId="33" fillId="6" borderId="32" xfId="3" applyNumberFormat="1" applyFont="1" applyFill="1" applyBorder="1" applyAlignment="1" applyProtection="1">
      <alignment horizontal="left" vertical="center"/>
    </xf>
    <xf numFmtId="164" fontId="31" fillId="6" borderId="1" xfId="3" applyNumberFormat="1" applyFont="1" applyFill="1" applyBorder="1" applyAlignment="1" applyProtection="1">
      <alignment horizontal="left" vertical="center"/>
    </xf>
    <xf numFmtId="0" fontId="33" fillId="6" borderId="9" xfId="3" applyNumberFormat="1" applyFont="1" applyFill="1" applyBorder="1" applyAlignment="1" applyProtection="1">
      <alignment horizontal="left" vertical="center"/>
    </xf>
    <xf numFmtId="0" fontId="33" fillId="6" borderId="47" xfId="3" applyNumberFormat="1" applyFont="1" applyFill="1" applyBorder="1" applyAlignment="1" applyProtection="1">
      <alignment horizontal="left" vertical="center"/>
    </xf>
    <xf numFmtId="0" fontId="12" fillId="6" borderId="30" xfId="0" applyFont="1" applyFill="1" applyBorder="1"/>
    <xf numFmtId="0" fontId="31" fillId="6" borderId="22" xfId="3" applyNumberFormat="1" applyFont="1" applyFill="1" applyBorder="1" applyAlignment="1" applyProtection="1">
      <alignment horizontal="left" vertical="center"/>
    </xf>
    <xf numFmtId="0" fontId="12" fillId="6" borderId="26" xfId="0" applyFont="1" applyFill="1" applyBorder="1"/>
    <xf numFmtId="0" fontId="31" fillId="6" borderId="1" xfId="3" applyNumberFormat="1" applyFont="1" applyFill="1" applyBorder="1" applyAlignment="1" applyProtection="1">
      <alignment horizontal="left" vertical="center"/>
    </xf>
    <xf numFmtId="0" fontId="32" fillId="6" borderId="1" xfId="3" applyNumberFormat="1" applyFont="1" applyFill="1" applyBorder="1" applyAlignment="1" applyProtection="1">
      <alignment horizontal="left" vertical="center"/>
    </xf>
    <xf numFmtId="0" fontId="12" fillId="6" borderId="4" xfId="0" applyFont="1" applyFill="1" applyBorder="1"/>
    <xf numFmtId="0" fontId="12" fillId="6" borderId="6" xfId="0" applyFont="1" applyFill="1" applyBorder="1"/>
    <xf numFmtId="0" fontId="31" fillId="6" borderId="7" xfId="3" applyNumberFormat="1" applyFont="1" applyFill="1" applyBorder="1" applyAlignment="1" applyProtection="1">
      <alignment horizontal="left" vertical="center"/>
    </xf>
    <xf numFmtId="164" fontId="34" fillId="6" borderId="7" xfId="2" applyNumberFormat="1" applyFont="1" applyFill="1" applyBorder="1" applyAlignment="1" applyProtection="1">
      <alignment horizontal="left" vertical="center"/>
    </xf>
    <xf numFmtId="0" fontId="35" fillId="6" borderId="7" xfId="2" applyNumberFormat="1" applyFont="1" applyFill="1" applyBorder="1" applyAlignment="1" applyProtection="1">
      <alignment horizontal="left" vertical="center"/>
    </xf>
    <xf numFmtId="49" fontId="12" fillId="4" borderId="21" xfId="0" applyNumberFormat="1" applyFont="1" applyFill="1" applyBorder="1"/>
    <xf numFmtId="49" fontId="12" fillId="0" borderId="19" xfId="0" applyNumberFormat="1" applyFont="1" applyBorder="1" applyAlignment="1">
      <alignment horizontal="right"/>
    </xf>
    <xf numFmtId="0" fontId="12" fillId="0" borderId="1" xfId="0" applyFont="1" applyFill="1" applyBorder="1" applyAlignment="1">
      <alignment horizontal="center"/>
    </xf>
    <xf numFmtId="0" fontId="12" fillId="0" borderId="7" xfId="0" applyFont="1" applyFill="1" applyBorder="1" applyAlignment="1">
      <alignment wrapText="1"/>
    </xf>
    <xf numFmtId="0" fontId="12" fillId="4" borderId="23" xfId="0" applyFont="1" applyFill="1" applyBorder="1"/>
    <xf numFmtId="165" fontId="12" fillId="0" borderId="31" xfId="0" applyNumberFormat="1" applyFont="1" applyBorder="1"/>
    <xf numFmtId="0" fontId="12" fillId="6" borderId="46" xfId="0" applyFont="1" applyFill="1" applyBorder="1"/>
    <xf numFmtId="166" fontId="18" fillId="0" borderId="28" xfId="0" applyNumberFormat="1" applyFont="1" applyFill="1" applyBorder="1"/>
    <xf numFmtId="166" fontId="0" fillId="0" borderId="37" xfId="0" applyNumberFormat="1" applyFill="1" applyBorder="1"/>
    <xf numFmtId="0" fontId="12" fillId="6" borderId="30" xfId="0" applyFont="1" applyFill="1" applyBorder="1" applyAlignment="1">
      <alignment horizontal="right"/>
    </xf>
    <xf numFmtId="0" fontId="25" fillId="6" borderId="26" xfId="0" applyFont="1" applyFill="1" applyBorder="1" applyAlignment="1">
      <alignment horizontal="right"/>
    </xf>
    <xf numFmtId="0" fontId="12" fillId="6" borderId="26" xfId="0" applyFont="1" applyFill="1" applyBorder="1" applyAlignment="1">
      <alignment horizontal="right"/>
    </xf>
    <xf numFmtId="0" fontId="12" fillId="6" borderId="42" xfId="0" applyFont="1" applyFill="1" applyBorder="1" applyAlignment="1">
      <alignment horizontal="right"/>
    </xf>
    <xf numFmtId="166" fontId="12" fillId="0" borderId="26" xfId="0" applyNumberFormat="1" applyFont="1" applyFill="1" applyBorder="1"/>
    <xf numFmtId="166" fontId="12" fillId="0" borderId="2" xfId="0" applyNumberFormat="1" applyFont="1" applyFill="1" applyBorder="1"/>
    <xf numFmtId="166" fontId="12" fillId="0" borderId="28" xfId="0" applyNumberFormat="1" applyFont="1" applyFill="1" applyBorder="1"/>
    <xf numFmtId="0" fontId="12" fillId="6" borderId="52" xfId="0" applyFont="1" applyFill="1" applyBorder="1"/>
    <xf numFmtId="0" fontId="32" fillId="6" borderId="48" xfId="3" applyNumberFormat="1" applyFont="1" applyFill="1" applyBorder="1" applyAlignment="1" applyProtection="1">
      <alignment horizontal="left" vertical="center"/>
    </xf>
    <xf numFmtId="0" fontId="32" fillId="6" borderId="28" xfId="3" applyNumberFormat="1" applyFont="1" applyFill="1" applyBorder="1" applyAlignment="1" applyProtection="1">
      <alignment horizontal="left" vertical="center"/>
    </xf>
    <xf numFmtId="164" fontId="31" fillId="6" borderId="2" xfId="2" applyNumberFormat="1" applyFont="1" applyFill="1" applyBorder="1" applyAlignment="1" applyProtection="1">
      <alignment horizontal="left" vertical="center"/>
    </xf>
    <xf numFmtId="0" fontId="32" fillId="6" borderId="2" xfId="2" applyNumberFormat="1" applyFont="1" applyFill="1" applyBorder="1" applyAlignment="1" applyProtection="1">
      <alignment horizontal="left" vertical="center"/>
    </xf>
    <xf numFmtId="0" fontId="12" fillId="0" borderId="76" xfId="0" applyFont="1" applyFill="1" applyBorder="1" applyAlignment="1">
      <alignment wrapText="1"/>
    </xf>
    <xf numFmtId="0" fontId="12" fillId="0" borderId="5" xfId="0" applyFont="1" applyFill="1" applyBorder="1" applyAlignment="1">
      <alignment wrapText="1"/>
    </xf>
    <xf numFmtId="0" fontId="12" fillId="0" borderId="55" xfId="0" applyFont="1" applyFill="1" applyBorder="1" applyAlignment="1">
      <alignment wrapText="1"/>
    </xf>
    <xf numFmtId="0" fontId="12" fillId="0" borderId="77" xfId="0" applyFont="1" applyFill="1" applyBorder="1"/>
    <xf numFmtId="0" fontId="12" fillId="0" borderId="41" xfId="0" applyFont="1" applyFill="1" applyBorder="1" applyAlignment="1">
      <alignment wrapText="1"/>
    </xf>
    <xf numFmtId="0" fontId="12" fillId="0" borderId="42" xfId="0" applyFont="1" applyFill="1" applyBorder="1" applyAlignment="1">
      <alignment wrapText="1"/>
    </xf>
    <xf numFmtId="164" fontId="31" fillId="6" borderId="22" xfId="2" applyNumberFormat="1" applyFont="1" applyFill="1" applyBorder="1" applyAlignment="1" applyProtection="1">
      <alignment horizontal="left" vertical="center"/>
    </xf>
    <xf numFmtId="0" fontId="32" fillId="6" borderId="22" xfId="2" applyNumberFormat="1" applyFont="1" applyFill="1" applyBorder="1" applyAlignment="1" applyProtection="1">
      <alignment horizontal="left" vertical="center"/>
    </xf>
    <xf numFmtId="0" fontId="12" fillId="6" borderId="23" xfId="0" applyFont="1" applyFill="1" applyBorder="1"/>
    <xf numFmtId="0" fontId="12" fillId="6" borderId="5" xfId="0" applyFont="1" applyFill="1" applyBorder="1"/>
    <xf numFmtId="164" fontId="31" fillId="6" borderId="1" xfId="2" applyNumberFormat="1" applyFont="1" applyFill="1" applyBorder="1" applyAlignment="1" applyProtection="1">
      <alignment horizontal="left" vertical="center"/>
    </xf>
    <xf numFmtId="0" fontId="32" fillId="6" borderId="1" xfId="2" applyNumberFormat="1" applyFont="1" applyFill="1" applyBorder="1" applyAlignment="1" applyProtection="1">
      <alignment horizontal="left" vertical="center"/>
    </xf>
    <xf numFmtId="164" fontId="34" fillId="6" borderId="38" xfId="2" applyNumberFormat="1" applyFont="1" applyFill="1" applyBorder="1" applyAlignment="1" applyProtection="1">
      <alignment horizontal="left" vertical="center"/>
    </xf>
    <xf numFmtId="0" fontId="35" fillId="6" borderId="38" xfId="2" applyNumberFormat="1" applyFont="1" applyFill="1" applyBorder="1" applyAlignment="1" applyProtection="1">
      <alignment horizontal="left" vertical="center"/>
    </xf>
    <xf numFmtId="0" fontId="12" fillId="6" borderId="41" xfId="0" applyFont="1" applyFill="1" applyBorder="1"/>
    <xf numFmtId="0" fontId="12" fillId="6" borderId="46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right"/>
    </xf>
    <xf numFmtId="0" fontId="12" fillId="0" borderId="47" xfId="0" applyFont="1" applyFill="1" applyBorder="1" applyAlignment="1">
      <alignment wrapText="1"/>
    </xf>
    <xf numFmtId="0" fontId="12" fillId="6" borderId="42" xfId="0" applyFont="1" applyFill="1" applyBorder="1"/>
    <xf numFmtId="164" fontId="31" fillId="6" borderId="38" xfId="1" applyNumberFormat="1" applyFont="1" applyFill="1" applyBorder="1" applyAlignment="1" applyProtection="1">
      <alignment horizontal="left" vertical="center"/>
    </xf>
    <xf numFmtId="0" fontId="32" fillId="6" borderId="38" xfId="1" applyNumberFormat="1" applyFont="1" applyFill="1" applyBorder="1" applyAlignment="1" applyProtection="1">
      <alignment horizontal="left" vertical="center"/>
    </xf>
    <xf numFmtId="0" fontId="25" fillId="0" borderId="4" xfId="0" applyFont="1" applyFill="1" applyBorder="1"/>
    <xf numFmtId="0" fontId="25" fillId="6" borderId="4" xfId="0" applyFont="1" applyFill="1" applyBorder="1" applyAlignment="1">
      <alignment horizontal="center"/>
    </xf>
    <xf numFmtId="164" fontId="34" fillId="6" borderId="22" xfId="2" applyNumberFormat="1" applyFont="1" applyFill="1" applyBorder="1" applyAlignment="1" applyProtection="1">
      <alignment horizontal="left" vertical="center"/>
    </xf>
    <xf numFmtId="164" fontId="31" fillId="6" borderId="2" xfId="0" applyNumberFormat="1" applyFont="1" applyFill="1" applyBorder="1" applyAlignment="1" applyProtection="1">
      <alignment horizontal="left" vertical="center"/>
    </xf>
    <xf numFmtId="0" fontId="32" fillId="6" borderId="2" xfId="0" applyNumberFormat="1" applyFont="1" applyFill="1" applyBorder="1" applyAlignment="1" applyProtection="1">
      <alignment horizontal="left" vertical="center"/>
    </xf>
    <xf numFmtId="164" fontId="31" fillId="6" borderId="7" xfId="2" applyNumberFormat="1" applyFont="1" applyFill="1" applyBorder="1" applyAlignment="1" applyProtection="1">
      <alignment horizontal="left" vertical="center"/>
    </xf>
    <xf numFmtId="0" fontId="32" fillId="6" borderId="7" xfId="2" applyNumberFormat="1" applyFont="1" applyFill="1" applyBorder="1" applyAlignment="1" applyProtection="1">
      <alignment horizontal="left" vertical="center"/>
    </xf>
    <xf numFmtId="166" fontId="12" fillId="0" borderId="1" xfId="0" applyNumberFormat="1" applyFont="1" applyFill="1" applyBorder="1"/>
    <xf numFmtId="166" fontId="12" fillId="0" borderId="35" xfId="0" applyNumberFormat="1" applyFont="1" applyFill="1" applyBorder="1"/>
    <xf numFmtId="166" fontId="12" fillId="0" borderId="9" xfId="0" applyNumberFormat="1" applyFont="1" applyFill="1" applyBorder="1"/>
    <xf numFmtId="166" fontId="12" fillId="0" borderId="34" xfId="0" applyNumberFormat="1" applyFont="1" applyFill="1" applyBorder="1"/>
    <xf numFmtId="166" fontId="12" fillId="0" borderId="48" xfId="0" applyNumberFormat="1" applyFont="1" applyFill="1" applyBorder="1"/>
    <xf numFmtId="0" fontId="32" fillId="6" borderId="25" xfId="3" applyNumberFormat="1" applyFont="1" applyFill="1" applyBorder="1" applyAlignment="1" applyProtection="1">
      <alignment horizontal="left" vertical="center"/>
    </xf>
    <xf numFmtId="0" fontId="32" fillId="6" borderId="13" xfId="2" applyNumberFormat="1" applyFont="1" applyFill="1" applyBorder="1" applyAlignment="1" applyProtection="1">
      <alignment horizontal="left" vertical="center"/>
    </xf>
    <xf numFmtId="0" fontId="12" fillId="6" borderId="31" xfId="0" applyFont="1" applyFill="1" applyBorder="1"/>
    <xf numFmtId="0" fontId="32" fillId="6" borderId="1" xfId="0" applyNumberFormat="1" applyFont="1" applyFill="1" applyBorder="1" applyAlignment="1" applyProtection="1">
      <alignment horizontal="left" vertical="center"/>
    </xf>
    <xf numFmtId="0" fontId="5" fillId="0" borderId="19" xfId="0" applyFont="1" applyFill="1" applyBorder="1" applyAlignment="1">
      <alignment wrapText="1"/>
    </xf>
    <xf numFmtId="165" fontId="11" fillId="0" borderId="31" xfId="0" applyNumberFormat="1" applyFont="1" applyFill="1" applyBorder="1"/>
    <xf numFmtId="165" fontId="11" fillId="0" borderId="15" xfId="0" applyNumberFormat="1" applyFont="1" applyFill="1" applyBorder="1"/>
    <xf numFmtId="165" fontId="11" fillId="0" borderId="61" xfId="0" applyNumberFormat="1" applyFont="1" applyBorder="1" applyAlignment="1">
      <alignment wrapText="1"/>
    </xf>
    <xf numFmtId="165" fontId="11" fillId="0" borderId="61" xfId="0" applyNumberFormat="1" applyFont="1" applyFill="1" applyBorder="1" applyAlignment="1">
      <alignment wrapText="1"/>
    </xf>
    <xf numFmtId="165" fontId="11" fillId="0" borderId="15" xfId="0" applyNumberFormat="1" applyFont="1" applyFill="1" applyBorder="1" applyAlignment="1">
      <alignment wrapText="1"/>
    </xf>
    <xf numFmtId="165" fontId="11" fillId="0" borderId="15" xfId="0" applyNumberFormat="1" applyFont="1" applyBorder="1" applyAlignment="1">
      <alignment wrapText="1"/>
    </xf>
    <xf numFmtId="165" fontId="5" fillId="0" borderId="16" xfId="0" applyNumberFormat="1" applyFont="1" applyBorder="1"/>
    <xf numFmtId="0" fontId="11" fillId="0" borderId="13" xfId="0" applyFont="1" applyBorder="1"/>
    <xf numFmtId="165" fontId="11" fillId="0" borderId="52" xfId="0" applyNumberFormat="1" applyFont="1" applyFill="1" applyBorder="1"/>
    <xf numFmtId="165" fontId="11" fillId="0" borderId="16" xfId="0" applyNumberFormat="1" applyFont="1" applyFill="1" applyBorder="1"/>
    <xf numFmtId="164" fontId="15" fillId="0" borderId="28" xfId="1" applyNumberFormat="1" applyFont="1" applyFill="1" applyBorder="1" applyAlignment="1" applyProtection="1">
      <alignment horizontal="left" vertical="center"/>
    </xf>
    <xf numFmtId="164" fontId="15" fillId="0" borderId="33" xfId="1" applyNumberFormat="1" applyFont="1" applyFill="1" applyBorder="1" applyAlignment="1" applyProtection="1">
      <alignment horizontal="left" vertical="center"/>
    </xf>
    <xf numFmtId="0" fontId="32" fillId="6" borderId="1" xfId="1" applyNumberFormat="1" applyFont="1" applyFill="1" applyBorder="1" applyAlignment="1" applyProtection="1">
      <alignment horizontal="left" vertical="center"/>
    </xf>
    <xf numFmtId="0" fontId="12" fillId="6" borderId="15" xfId="0" applyFont="1" applyFill="1" applyBorder="1"/>
    <xf numFmtId="164" fontId="31" fillId="6" borderId="2" xfId="1" applyNumberFormat="1" applyFont="1" applyFill="1" applyBorder="1" applyAlignment="1" applyProtection="1">
      <alignment horizontal="left" vertical="center"/>
    </xf>
    <xf numFmtId="0" fontId="32" fillId="6" borderId="2" xfId="1" applyNumberFormat="1" applyFont="1" applyFill="1" applyBorder="1" applyAlignment="1" applyProtection="1">
      <alignment horizontal="left" vertical="center"/>
    </xf>
    <xf numFmtId="0" fontId="12" fillId="6" borderId="27" xfId="0" applyFont="1" applyFill="1" applyBorder="1"/>
    <xf numFmtId="164" fontId="31" fillId="6" borderId="9" xfId="1" applyNumberFormat="1" applyFont="1" applyFill="1" applyBorder="1" applyAlignment="1" applyProtection="1">
      <alignment horizontal="left" vertical="center"/>
    </xf>
    <xf numFmtId="0" fontId="12" fillId="6" borderId="61" xfId="0" applyFont="1" applyFill="1" applyBorder="1"/>
    <xf numFmtId="164" fontId="31" fillId="6" borderId="70" xfId="0" applyNumberFormat="1" applyFont="1" applyFill="1" applyBorder="1" applyAlignment="1">
      <alignment horizontal="left" vertical="center"/>
    </xf>
    <xf numFmtId="0" fontId="32" fillId="6" borderId="10" xfId="0" applyFont="1" applyFill="1" applyBorder="1" applyAlignment="1">
      <alignment horizontal="left" vertical="center"/>
    </xf>
    <xf numFmtId="0" fontId="12" fillId="6" borderId="49" xfId="0" applyFont="1" applyFill="1" applyBorder="1"/>
    <xf numFmtId="164" fontId="31" fillId="6" borderId="32" xfId="1" applyNumberFormat="1" applyFont="1" applyFill="1" applyBorder="1" applyAlignment="1" applyProtection="1">
      <alignment horizontal="left" vertical="center"/>
    </xf>
    <xf numFmtId="0" fontId="32" fillId="6" borderId="22" xfId="1" applyNumberFormat="1" applyFont="1" applyFill="1" applyBorder="1" applyAlignment="1" applyProtection="1">
      <alignment horizontal="left" vertical="center"/>
    </xf>
    <xf numFmtId="0" fontId="12" fillId="6" borderId="51" xfId="0" applyFont="1" applyFill="1" applyBorder="1"/>
    <xf numFmtId="164" fontId="31" fillId="6" borderId="28" xfId="1" applyNumberFormat="1" applyFont="1" applyFill="1" applyBorder="1" applyAlignment="1" applyProtection="1">
      <alignment horizontal="left" vertical="center"/>
    </xf>
    <xf numFmtId="0" fontId="32" fillId="6" borderId="22" xfId="0" applyNumberFormat="1" applyFont="1" applyFill="1" applyBorder="1" applyAlignment="1" applyProtection="1">
      <alignment horizontal="left" vertical="center"/>
    </xf>
    <xf numFmtId="0" fontId="25" fillId="6" borderId="30" xfId="0" applyFont="1" applyFill="1" applyBorder="1" applyAlignment="1">
      <alignment horizontal="right"/>
    </xf>
    <xf numFmtId="164" fontId="15" fillId="11" borderId="32" xfId="1" applyNumberFormat="1" applyFont="1" applyFill="1" applyBorder="1" applyAlignment="1" applyProtection="1">
      <alignment horizontal="left" vertical="center"/>
    </xf>
    <xf numFmtId="0" fontId="17" fillId="11" borderId="22" xfId="1" applyNumberFormat="1" applyFont="1" applyFill="1" applyBorder="1" applyAlignment="1" applyProtection="1">
      <alignment horizontal="left" vertical="center"/>
    </xf>
    <xf numFmtId="0" fontId="11" fillId="11" borderId="25" xfId="0" applyFont="1" applyFill="1" applyBorder="1"/>
    <xf numFmtId="0" fontId="11" fillId="11" borderId="30" xfId="0" applyFont="1" applyFill="1" applyBorder="1"/>
    <xf numFmtId="0" fontId="18" fillId="11" borderId="22" xfId="0" applyFont="1" applyFill="1" applyBorder="1" applyAlignment="1">
      <alignment horizontal="center"/>
    </xf>
    <xf numFmtId="0" fontId="18" fillId="11" borderId="23" xfId="0" applyFont="1" applyFill="1" applyBorder="1"/>
    <xf numFmtId="0" fontId="18" fillId="11" borderId="30" xfId="0" applyFont="1" applyFill="1" applyBorder="1"/>
    <xf numFmtId="0" fontId="18" fillId="11" borderId="32" xfId="0" applyFont="1" applyFill="1" applyBorder="1"/>
    <xf numFmtId="0" fontId="11" fillId="11" borderId="32" xfId="0" applyFont="1" applyFill="1" applyBorder="1"/>
    <xf numFmtId="0" fontId="11" fillId="11" borderId="22" xfId="0" applyFont="1" applyFill="1" applyBorder="1"/>
    <xf numFmtId="165" fontId="7" fillId="11" borderId="52" xfId="0" applyNumberFormat="1" applyFont="1" applyFill="1" applyBorder="1"/>
    <xf numFmtId="0" fontId="11" fillId="11" borderId="3" xfId="0" applyFont="1" applyFill="1" applyBorder="1"/>
    <xf numFmtId="0" fontId="11" fillId="11" borderId="4" xfId="0" applyFont="1" applyFill="1" applyBorder="1" applyAlignment="1">
      <alignment wrapText="1"/>
    </xf>
    <xf numFmtId="0" fontId="11" fillId="11" borderId="9" xfId="0" applyFont="1" applyFill="1" applyBorder="1"/>
    <xf numFmtId="0" fontId="11" fillId="11" borderId="5" xfId="0" applyFont="1" applyFill="1" applyBorder="1"/>
    <xf numFmtId="0" fontId="11" fillId="11" borderId="4" xfId="0" applyFont="1" applyFill="1" applyBorder="1"/>
    <xf numFmtId="0" fontId="18" fillId="11" borderId="9" xfId="0" applyFont="1" applyFill="1" applyBorder="1"/>
    <xf numFmtId="0" fontId="11" fillId="11" borderId="29" xfId="0" applyFont="1" applyFill="1" applyBorder="1"/>
    <xf numFmtId="0" fontId="11" fillId="11" borderId="2" xfId="0" applyFont="1" applyFill="1" applyBorder="1"/>
    <xf numFmtId="0" fontId="11" fillId="11" borderId="13" xfId="0" applyFont="1" applyFill="1" applyBorder="1"/>
    <xf numFmtId="0" fontId="18" fillId="11" borderId="5" xfId="0" applyFont="1" applyFill="1" applyBorder="1"/>
    <xf numFmtId="165" fontId="7" fillId="11" borderId="15" xfId="0" applyNumberFormat="1" applyFont="1" applyFill="1" applyBorder="1"/>
    <xf numFmtId="0" fontId="11" fillId="11" borderId="46" xfId="0" applyFont="1" applyFill="1" applyBorder="1"/>
    <xf numFmtId="0" fontId="11" fillId="11" borderId="1" xfId="0" applyFont="1" applyFill="1" applyBorder="1"/>
    <xf numFmtId="164" fontId="15" fillId="12" borderId="2" xfId="0" applyNumberFormat="1" applyFont="1" applyFill="1" applyBorder="1" applyAlignment="1" applyProtection="1">
      <alignment horizontal="left" vertical="center"/>
    </xf>
    <xf numFmtId="0" fontId="17" fillId="12" borderId="2" xfId="0" applyNumberFormat="1" applyFont="1" applyFill="1" applyBorder="1" applyAlignment="1" applyProtection="1">
      <alignment horizontal="left" vertical="center"/>
    </xf>
    <xf numFmtId="0" fontId="11" fillId="12" borderId="13" xfId="0" applyFont="1" applyFill="1" applyBorder="1"/>
    <xf numFmtId="0" fontId="11" fillId="12" borderId="26" xfId="0" applyFont="1" applyFill="1" applyBorder="1" applyAlignment="1">
      <alignment wrapText="1"/>
    </xf>
    <xf numFmtId="0" fontId="11" fillId="12" borderId="2" xfId="0" applyFont="1" applyFill="1" applyBorder="1"/>
    <xf numFmtId="0" fontId="11" fillId="12" borderId="27" xfId="0" applyFont="1" applyFill="1" applyBorder="1"/>
    <xf numFmtId="0" fontId="11" fillId="12" borderId="26" xfId="0" applyFont="1" applyFill="1" applyBorder="1"/>
    <xf numFmtId="0" fontId="18" fillId="12" borderId="28" xfId="0" applyFont="1" applyFill="1" applyBorder="1"/>
    <xf numFmtId="0" fontId="11" fillId="12" borderId="48" xfId="0" applyFont="1" applyFill="1" applyBorder="1"/>
    <xf numFmtId="0" fontId="11" fillId="12" borderId="2" xfId="0" applyFont="1" applyFill="1" applyBorder="1" applyAlignment="1">
      <alignment wrapText="1"/>
    </xf>
    <xf numFmtId="0" fontId="11" fillId="12" borderId="13" xfId="0" applyFont="1" applyFill="1" applyBorder="1" applyAlignment="1">
      <alignment wrapText="1"/>
    </xf>
    <xf numFmtId="0" fontId="18" fillId="12" borderId="27" xfId="0" applyFont="1" applyFill="1" applyBorder="1"/>
    <xf numFmtId="165" fontId="7" fillId="12" borderId="15" xfId="0" applyNumberFormat="1" applyFont="1" applyFill="1" applyBorder="1"/>
    <xf numFmtId="0" fontId="23" fillId="12" borderId="19" xfId="0" applyFont="1" applyFill="1" applyBorder="1"/>
    <xf numFmtId="0" fontId="12" fillId="6" borderId="2" xfId="0" applyFont="1" applyFill="1" applyBorder="1" applyAlignment="1">
      <alignment horizontal="left"/>
    </xf>
    <xf numFmtId="164" fontId="31" fillId="6" borderId="1" xfId="1" applyNumberFormat="1" applyFont="1" applyFill="1" applyBorder="1" applyAlignment="1" applyProtection="1">
      <alignment horizontal="left" vertical="center"/>
    </xf>
    <xf numFmtId="164" fontId="31" fillId="6" borderId="30" xfId="1" applyNumberFormat="1" applyFont="1" applyFill="1" applyBorder="1" applyAlignment="1" applyProtection="1">
      <alignment horizontal="left" vertical="center"/>
    </xf>
    <xf numFmtId="165" fontId="11" fillId="0" borderId="23" xfId="0" applyNumberFormat="1" applyFont="1" applyFill="1" applyBorder="1"/>
    <xf numFmtId="165" fontId="7" fillId="0" borderId="58" xfId="0" applyNumberFormat="1" applyFont="1" applyBorder="1"/>
    <xf numFmtId="164" fontId="15" fillId="0" borderId="10" xfId="2" applyNumberFormat="1" applyFont="1" applyFill="1" applyBorder="1" applyAlignment="1" applyProtection="1">
      <alignment horizontal="left" vertical="center"/>
    </xf>
    <xf numFmtId="0" fontId="17" fillId="0" borderId="49" xfId="2" applyNumberFormat="1" applyFont="1" applyFill="1" applyBorder="1" applyAlignment="1" applyProtection="1">
      <alignment horizontal="left" vertical="center"/>
    </xf>
    <xf numFmtId="0" fontId="17" fillId="0" borderId="14" xfId="3" applyNumberFormat="1" applyFont="1" applyFill="1" applyBorder="1" applyAlignment="1" applyProtection="1">
      <alignment horizontal="left" vertical="center"/>
    </xf>
    <xf numFmtId="0" fontId="16" fillId="2" borderId="67" xfId="0" applyFont="1" applyFill="1" applyBorder="1" applyAlignment="1">
      <alignment horizontal="center"/>
    </xf>
    <xf numFmtId="0" fontId="16" fillId="2" borderId="56" xfId="0" applyFont="1" applyFill="1" applyBorder="1" applyAlignment="1">
      <alignment horizontal="center"/>
    </xf>
    <xf numFmtId="0" fontId="16" fillId="2" borderId="64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16" fillId="2" borderId="65" xfId="0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 vertical="center"/>
    </xf>
    <xf numFmtId="0" fontId="16" fillId="3" borderId="39" xfId="0" applyFont="1" applyFill="1" applyBorder="1" applyAlignment="1">
      <alignment horizontal="center"/>
    </xf>
    <xf numFmtId="0" fontId="16" fillId="3" borderId="62" xfId="0" applyFont="1" applyFill="1" applyBorder="1" applyAlignment="1">
      <alignment horizontal="center"/>
    </xf>
    <xf numFmtId="0" fontId="16" fillId="3" borderId="49" xfId="0" applyFont="1" applyFill="1" applyBorder="1" applyAlignment="1">
      <alignment horizontal="center"/>
    </xf>
    <xf numFmtId="0" fontId="20" fillId="3" borderId="69" xfId="0" applyFont="1" applyFill="1" applyBorder="1" applyAlignment="1">
      <alignment horizontal="center"/>
    </xf>
    <xf numFmtId="0" fontId="20" fillId="3" borderId="70" xfId="0" applyFont="1" applyFill="1" applyBorder="1" applyAlignment="1">
      <alignment horizontal="center"/>
    </xf>
    <xf numFmtId="0" fontId="20" fillId="4" borderId="67" xfId="0" applyFont="1" applyFill="1" applyBorder="1" applyAlignment="1">
      <alignment horizontal="center"/>
    </xf>
    <xf numFmtId="0" fontId="20" fillId="4" borderId="56" xfId="0" applyFont="1" applyFill="1" applyBorder="1" applyAlignment="1">
      <alignment horizontal="center"/>
    </xf>
    <xf numFmtId="0" fontId="20" fillId="4" borderId="64" xfId="0" applyFont="1" applyFill="1" applyBorder="1" applyAlignment="1">
      <alignment horizontal="center"/>
    </xf>
    <xf numFmtId="0" fontId="12" fillId="5" borderId="67" xfId="0" applyFont="1" applyFill="1" applyBorder="1" applyAlignment="1">
      <alignment horizontal="center"/>
    </xf>
    <xf numFmtId="0" fontId="7" fillId="5" borderId="56" xfId="0" applyFont="1" applyFill="1" applyBorder="1" applyAlignment="1">
      <alignment horizontal="center"/>
    </xf>
    <xf numFmtId="0" fontId="7" fillId="5" borderId="64" xfId="0" applyFont="1" applyFill="1" applyBorder="1" applyAlignment="1">
      <alignment horizontal="center"/>
    </xf>
    <xf numFmtId="164" fontId="15" fillId="6" borderId="72" xfId="1" applyNumberFormat="1" applyFont="1" applyFill="1" applyBorder="1" applyAlignment="1" applyProtection="1">
      <alignment horizontal="left" vertical="center"/>
    </xf>
    <xf numFmtId="0" fontId="17" fillId="6" borderId="63" xfId="1" applyNumberFormat="1" applyFont="1" applyFill="1" applyBorder="1" applyAlignment="1" applyProtection="1">
      <alignment horizontal="left" vertical="center"/>
    </xf>
    <xf numFmtId="164" fontId="17" fillId="6" borderId="40" xfId="1" applyNumberFormat="1" applyFont="1" applyFill="1" applyBorder="1" applyAlignment="1" applyProtection="1">
      <alignment horizontal="center" vertical="center"/>
    </xf>
    <xf numFmtId="164" fontId="15" fillId="6" borderId="58" xfId="1" applyNumberFormat="1" applyFont="1" applyFill="1" applyBorder="1" applyAlignment="1" applyProtection="1">
      <alignment horizontal="left" vertical="center"/>
    </xf>
    <xf numFmtId="0" fontId="17" fillId="6" borderId="47" xfId="1" applyNumberFormat="1" applyFont="1" applyFill="1" applyBorder="1" applyAlignment="1" applyProtection="1">
      <alignment horizontal="left" vertical="center"/>
    </xf>
    <xf numFmtId="164" fontId="17" fillId="6" borderId="39" xfId="1" applyNumberFormat="1" applyFont="1" applyFill="1" applyBorder="1" applyAlignment="1" applyProtection="1">
      <alignment horizontal="center" vertical="center"/>
    </xf>
    <xf numFmtId="164" fontId="15" fillId="6" borderId="51" xfId="1" applyNumberFormat="1" applyFont="1" applyFill="1" applyBorder="1" applyAlignment="1" applyProtection="1">
      <alignment horizontal="left" vertical="center"/>
    </xf>
    <xf numFmtId="164" fontId="31" fillId="6" borderId="22" xfId="1" applyNumberFormat="1" applyFont="1" applyFill="1" applyBorder="1" applyAlignment="1" applyProtection="1">
      <alignment horizontal="left" vertical="center"/>
    </xf>
    <xf numFmtId="164" fontId="31" fillId="6" borderId="7" xfId="1" applyNumberFormat="1" applyFont="1" applyFill="1" applyBorder="1" applyAlignment="1" applyProtection="1">
      <alignment horizontal="left" vertical="center"/>
    </xf>
    <xf numFmtId="0" fontId="32" fillId="6" borderId="7" xfId="1" applyNumberFormat="1" applyFont="1" applyFill="1" applyBorder="1" applyAlignment="1" applyProtection="1">
      <alignment horizontal="left" vertical="center"/>
    </xf>
    <xf numFmtId="0" fontId="12" fillId="6" borderId="8" xfId="0" applyFont="1" applyFill="1" applyBorder="1"/>
    <xf numFmtId="0" fontId="12" fillId="6" borderId="1" xfId="0" applyNumberFormat="1" applyFont="1" applyFill="1" applyBorder="1" applyAlignment="1">
      <alignment horizontal="left"/>
    </xf>
    <xf numFmtId="0" fontId="12" fillId="12" borderId="26" xfId="0" applyFont="1" applyFill="1" applyBorder="1"/>
    <xf numFmtId="164" fontId="31" fillId="6" borderId="7" xfId="0" applyNumberFormat="1" applyFont="1" applyFill="1" applyBorder="1" applyAlignment="1" applyProtection="1">
      <alignment horizontal="left" vertical="center"/>
    </xf>
    <xf numFmtId="0" fontId="32" fillId="6" borderId="7" xfId="0" applyNumberFormat="1" applyFont="1" applyFill="1" applyBorder="1" applyAlignment="1" applyProtection="1">
      <alignment horizontal="left" vertical="center"/>
    </xf>
    <xf numFmtId="164" fontId="15" fillId="11" borderId="10" xfId="0" applyNumberFormat="1" applyFont="1" applyFill="1" applyBorder="1" applyAlignment="1" applyProtection="1">
      <alignment horizontal="left" vertical="center"/>
    </xf>
    <xf numFmtId="0" fontId="17" fillId="11" borderId="10" xfId="0" applyNumberFormat="1" applyFont="1" applyFill="1" applyBorder="1" applyAlignment="1" applyProtection="1">
      <alignment horizontal="left" vertical="center"/>
    </xf>
    <xf numFmtId="0" fontId="11" fillId="11" borderId="49" xfId="0" applyFont="1" applyFill="1" applyBorder="1"/>
    <xf numFmtId="0" fontId="32" fillId="6" borderId="38" xfId="0" applyNumberFormat="1" applyFont="1" applyFill="1" applyBorder="1" applyAlignment="1" applyProtection="1">
      <alignment horizontal="left" vertical="center"/>
    </xf>
    <xf numFmtId="0" fontId="18" fillId="11" borderId="46" xfId="0" applyFont="1" applyFill="1" applyBorder="1"/>
    <xf numFmtId="164" fontId="15" fillId="11" borderId="10" xfId="1" applyNumberFormat="1" applyFont="1" applyFill="1" applyBorder="1" applyAlignment="1" applyProtection="1">
      <alignment horizontal="left" vertical="center"/>
    </xf>
    <xf numFmtId="0" fontId="17" fillId="11" borderId="10" xfId="1" applyNumberFormat="1" applyFont="1" applyFill="1" applyBorder="1" applyAlignment="1" applyProtection="1">
      <alignment horizontal="left" vertical="center"/>
    </xf>
    <xf numFmtId="0" fontId="12" fillId="6" borderId="22" xfId="0" applyFont="1" applyFill="1" applyBorder="1" applyAlignment="1">
      <alignment horizontal="left"/>
    </xf>
    <xf numFmtId="0" fontId="12" fillId="6" borderId="23" xfId="0" applyFont="1" applyFill="1" applyBorder="1" applyAlignment="1">
      <alignment wrapText="1"/>
    </xf>
    <xf numFmtId="0" fontId="12" fillId="6" borderId="37" xfId="0" applyFont="1" applyFill="1" applyBorder="1" applyAlignment="1">
      <alignment wrapText="1"/>
    </xf>
    <xf numFmtId="0" fontId="12" fillId="6" borderId="7" xfId="0" applyFont="1" applyFill="1" applyBorder="1" applyAlignment="1">
      <alignment horizontal="left"/>
    </xf>
    <xf numFmtId="0" fontId="12" fillId="6" borderId="36" xfId="0" applyFont="1" applyFill="1" applyBorder="1" applyAlignment="1">
      <alignment wrapText="1"/>
    </xf>
    <xf numFmtId="0" fontId="12" fillId="6" borderId="17" xfId="0" applyFont="1" applyFill="1" applyBorder="1"/>
    <xf numFmtId="0" fontId="31" fillId="6" borderId="18" xfId="3" applyNumberFormat="1" applyFont="1" applyFill="1" applyBorder="1" applyAlignment="1" applyProtection="1">
      <alignment horizontal="left" vertical="center"/>
    </xf>
    <xf numFmtId="0" fontId="32" fillId="6" borderId="18" xfId="3" applyNumberFormat="1" applyFont="1" applyFill="1" applyBorder="1" applyAlignment="1" applyProtection="1">
      <alignment horizontal="left" vertical="center"/>
    </xf>
    <xf numFmtId="0" fontId="12" fillId="6" borderId="21" xfId="0" applyFont="1" applyFill="1" applyBorder="1"/>
    <xf numFmtId="164" fontId="31" fillId="0" borderId="18" xfId="2" applyNumberFormat="1" applyFont="1" applyFill="1" applyBorder="1" applyAlignment="1" applyProtection="1">
      <alignment horizontal="left" vertical="center"/>
    </xf>
    <xf numFmtId="0" fontId="32" fillId="0" borderId="18" xfId="2" applyNumberFormat="1" applyFont="1" applyFill="1" applyBorder="1" applyAlignment="1" applyProtection="1">
      <alignment horizontal="left" vertical="center"/>
    </xf>
    <xf numFmtId="0" fontId="12" fillId="0" borderId="21" xfId="0" applyFont="1" applyFill="1" applyBorder="1"/>
    <xf numFmtId="0" fontId="11" fillId="0" borderId="32" xfId="0" applyFont="1" applyFill="1" applyBorder="1" applyAlignment="1">
      <alignment wrapText="1"/>
    </xf>
    <xf numFmtId="0" fontId="18" fillId="0" borderId="25" xfId="0" applyFont="1" applyFill="1" applyBorder="1"/>
    <xf numFmtId="0" fontId="12" fillId="4" borderId="47" xfId="0" applyFont="1" applyFill="1" applyBorder="1"/>
    <xf numFmtId="0" fontId="31" fillId="0" borderId="22" xfId="3" applyNumberFormat="1" applyFont="1" applyFill="1" applyBorder="1" applyAlignment="1" applyProtection="1">
      <alignment horizontal="left" vertical="center"/>
    </xf>
    <xf numFmtId="0" fontId="31" fillId="0" borderId="38" xfId="3" applyNumberFormat="1" applyFont="1" applyFill="1" applyBorder="1" applyAlignment="1" applyProtection="1">
      <alignment horizontal="left" vertical="center"/>
    </xf>
    <xf numFmtId="0" fontId="5" fillId="0" borderId="68" xfId="0" applyFont="1" applyFill="1" applyBorder="1" applyAlignment="1">
      <alignment horizontal="center"/>
    </xf>
    <xf numFmtId="0" fontId="5" fillId="0" borderId="68" xfId="0" applyNumberFormat="1" applyFont="1" applyFill="1" applyBorder="1" applyAlignment="1">
      <alignment horizontal="left"/>
    </xf>
    <xf numFmtId="0" fontId="5" fillId="0" borderId="74" xfId="0" applyFont="1" applyFill="1" applyBorder="1" applyAlignment="1">
      <alignment horizontal="center"/>
    </xf>
    <xf numFmtId="0" fontId="5" fillId="0" borderId="72" xfId="0" applyFont="1" applyFill="1" applyBorder="1"/>
    <xf numFmtId="0" fontId="5" fillId="0" borderId="66" xfId="0" applyFont="1" applyFill="1" applyBorder="1"/>
    <xf numFmtId="0" fontId="18" fillId="0" borderId="72" xfId="0" applyFont="1" applyBorder="1"/>
    <xf numFmtId="0" fontId="5" fillId="11" borderId="30" xfId="0" applyFont="1" applyFill="1" applyBorder="1" applyAlignment="1">
      <alignment horizontal="center"/>
    </xf>
    <xf numFmtId="164" fontId="22" fillId="0" borderId="7" xfId="2" applyNumberFormat="1" applyFont="1" applyFill="1" applyBorder="1" applyAlignment="1" applyProtection="1">
      <alignment horizontal="left" vertical="center"/>
    </xf>
    <xf numFmtId="0" fontId="23" fillId="0" borderId="7" xfId="2" applyNumberFormat="1" applyFont="1" applyFill="1" applyBorder="1" applyAlignment="1" applyProtection="1">
      <alignment horizontal="left" vertical="center"/>
    </xf>
    <xf numFmtId="0" fontId="11" fillId="0" borderId="78" xfId="0" applyFont="1" applyFill="1" applyBorder="1"/>
    <xf numFmtId="0" fontId="11" fillId="0" borderId="8" xfId="0" applyFont="1" applyFill="1" applyBorder="1" applyAlignment="1">
      <alignment wrapText="1"/>
    </xf>
    <xf numFmtId="0" fontId="23" fillId="0" borderId="38" xfId="2" applyNumberFormat="1" applyFont="1" applyFill="1" applyBorder="1" applyAlignment="1" applyProtection="1">
      <alignment horizontal="left" vertical="center"/>
    </xf>
    <xf numFmtId="0" fontId="11" fillId="0" borderId="62" xfId="0" applyFont="1" applyFill="1" applyBorder="1"/>
    <xf numFmtId="0" fontId="18" fillId="0" borderId="47" xfId="0" applyFont="1" applyFill="1" applyBorder="1" applyAlignment="1">
      <alignment wrapText="1"/>
    </xf>
    <xf numFmtId="0" fontId="18" fillId="0" borderId="38" xfId="0" applyFont="1" applyFill="1" applyBorder="1" applyAlignment="1">
      <alignment wrapText="1"/>
    </xf>
    <xf numFmtId="164" fontId="15" fillId="8" borderId="22" xfId="3" applyNumberFormat="1" applyFont="1" applyFill="1" applyBorder="1" applyAlignment="1" applyProtection="1">
      <alignment horizontal="left" vertical="center"/>
    </xf>
    <xf numFmtId="0" fontId="14" fillId="8" borderId="22" xfId="3" applyNumberFormat="1" applyFont="1" applyFill="1" applyBorder="1" applyAlignment="1" applyProtection="1">
      <alignment horizontal="left" vertical="center"/>
    </xf>
    <xf numFmtId="0" fontId="18" fillId="8" borderId="44" xfId="0" applyFont="1" applyFill="1" applyBorder="1"/>
    <xf numFmtId="0" fontId="7" fillId="8" borderId="52" xfId="0" applyFont="1" applyFill="1" applyBorder="1"/>
    <xf numFmtId="164" fontId="22" fillId="0" borderId="38" xfId="0" applyNumberFormat="1" applyFont="1" applyFill="1" applyBorder="1" applyAlignment="1" applyProtection="1">
      <alignment horizontal="left" vertical="center"/>
    </xf>
    <xf numFmtId="164" fontId="15" fillId="0" borderId="22" xfId="2" applyNumberFormat="1" applyFont="1" applyFill="1" applyBorder="1" applyAlignment="1" applyProtection="1">
      <alignment horizontal="left" vertical="center"/>
    </xf>
    <xf numFmtId="0" fontId="17" fillId="0" borderId="22" xfId="2" applyNumberFormat="1" applyFont="1" applyFill="1" applyBorder="1" applyAlignment="1" applyProtection="1">
      <alignment horizontal="left" vertical="center"/>
    </xf>
    <xf numFmtId="164" fontId="15" fillId="0" borderId="38" xfId="2" applyNumberFormat="1" applyFont="1" applyFill="1" applyBorder="1" applyAlignment="1" applyProtection="1">
      <alignment horizontal="left" vertical="center"/>
    </xf>
    <xf numFmtId="0" fontId="17" fillId="0" borderId="62" xfId="3" applyNumberFormat="1" applyFont="1" applyFill="1" applyBorder="1" applyAlignment="1" applyProtection="1">
      <alignment horizontal="left" vertical="center"/>
    </xf>
    <xf numFmtId="166" fontId="12" fillId="0" borderId="4" xfId="0" applyNumberFormat="1" applyFont="1" applyFill="1" applyBorder="1"/>
    <xf numFmtId="164" fontId="34" fillId="6" borderId="1" xfId="2" applyNumberFormat="1" applyFont="1" applyFill="1" applyBorder="1" applyAlignment="1" applyProtection="1">
      <alignment horizontal="left" vertical="center"/>
    </xf>
    <xf numFmtId="49" fontId="11" fillId="0" borderId="1" xfId="0" applyNumberFormat="1" applyFont="1" applyFill="1" applyBorder="1"/>
    <xf numFmtId="0" fontId="33" fillId="6" borderId="7" xfId="0" applyNumberFormat="1" applyFont="1" applyFill="1" applyBorder="1" applyAlignment="1" applyProtection="1">
      <alignment horizontal="left" vertical="center"/>
    </xf>
    <xf numFmtId="0" fontId="5" fillId="6" borderId="4" xfId="0" applyFont="1" applyFill="1" applyBorder="1" applyAlignment="1">
      <alignment horizontal="center"/>
    </xf>
    <xf numFmtId="0" fontId="33" fillId="6" borderId="1" xfId="3" applyNumberFormat="1" applyFont="1" applyFill="1" applyBorder="1" applyAlignment="1" applyProtection="1">
      <alignment horizontal="left" vertical="center"/>
    </xf>
    <xf numFmtId="0" fontId="18" fillId="0" borderId="1" xfId="0" applyFont="1" applyFill="1" applyBorder="1"/>
    <xf numFmtId="0" fontId="18" fillId="0" borderId="35" xfId="0" applyFont="1" applyFill="1" applyBorder="1"/>
    <xf numFmtId="0" fontId="14" fillId="0" borderId="9" xfId="3" applyNumberFormat="1" applyFont="1" applyFill="1" applyBorder="1" applyAlignment="1" applyProtection="1">
      <alignment horizontal="left" vertical="center"/>
    </xf>
    <xf numFmtId="0" fontId="12" fillId="6" borderId="4" xfId="0" applyFont="1" applyFill="1" applyBorder="1" applyAlignment="1">
      <alignment horizontal="right"/>
    </xf>
    <xf numFmtId="166" fontId="12" fillId="4" borderId="9" xfId="0" applyNumberFormat="1" applyFont="1" applyFill="1" applyBorder="1"/>
    <xf numFmtId="0" fontId="32" fillId="6" borderId="3" xfId="2" applyNumberFormat="1" applyFont="1" applyFill="1" applyBorder="1" applyAlignment="1" applyProtection="1">
      <alignment horizontal="left" vertical="center"/>
    </xf>
    <xf numFmtId="166" fontId="12" fillId="0" borderId="29" xfId="0" applyNumberFormat="1" applyFont="1" applyFill="1" applyBorder="1"/>
    <xf numFmtId="0" fontId="11" fillId="0" borderId="42" xfId="0" applyFont="1" applyBorder="1"/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1FB86-0920-7440-93A7-E34D3F1EABD3}">
  <dimension ref="A2:P43"/>
  <sheetViews>
    <sheetView tabSelected="1" zoomScale="160" zoomScaleNormal="160" workbookViewId="0">
      <selection activeCell="C46" sqref="C46"/>
    </sheetView>
  </sheetViews>
  <sheetFormatPr baseColWidth="10" defaultColWidth="11.5" defaultRowHeight="16"/>
  <cols>
    <col min="1" max="1" width="5.1640625" style="2" customWidth="1"/>
    <col min="2" max="2" width="22.5" style="1" customWidth="1"/>
    <col min="3" max="3" width="7.33203125" style="15" customWidth="1"/>
    <col min="4" max="4" width="6.83203125" style="2" customWidth="1"/>
    <col min="5" max="5" width="10.33203125" style="2" customWidth="1"/>
    <col min="6" max="6" width="8.6640625" style="8" customWidth="1"/>
    <col min="7" max="7" width="9" style="2" customWidth="1"/>
    <col min="8" max="8" width="9.1640625" style="2" customWidth="1"/>
    <col min="9" max="9" width="10.5" style="2" customWidth="1"/>
    <col min="10" max="10" width="8.83203125" style="2" customWidth="1"/>
    <col min="11" max="11" width="8.6640625" style="2" customWidth="1"/>
    <col min="12" max="12" width="9" style="2" customWidth="1"/>
    <col min="13" max="13" width="6.5" style="2" bestFit="1" customWidth="1"/>
    <col min="14" max="14" width="7.1640625" style="2" customWidth="1"/>
    <col min="15" max="15" width="6.5" style="2" customWidth="1"/>
    <col min="16" max="16" width="9.33203125" style="2" customWidth="1"/>
    <col min="17" max="16384" width="11.5" style="2"/>
  </cols>
  <sheetData>
    <row r="2" spans="1:15">
      <c r="B2" s="10" t="s">
        <v>76</v>
      </c>
      <c r="F2" s="245"/>
      <c r="G2" s="245"/>
      <c r="H2" s="245"/>
      <c r="I2" s="245"/>
      <c r="J2" s="245"/>
      <c r="K2" s="245"/>
      <c r="L2" s="245"/>
    </row>
    <row r="3" spans="1:15" s="11" customFormat="1" ht="12">
      <c r="B3" s="12"/>
      <c r="C3" s="19"/>
      <c r="F3" s="13"/>
    </row>
    <row r="4" spans="1:15" s="3" customFormat="1" ht="12" thickBot="1">
      <c r="B4" s="4" t="s">
        <v>4</v>
      </c>
      <c r="C4" s="16"/>
      <c r="F4" s="9"/>
    </row>
    <row r="5" spans="1:15" s="4" customFormat="1" ht="13.5" customHeight="1" thickBot="1">
      <c r="B5" s="834" t="s">
        <v>53</v>
      </c>
      <c r="C5" s="835"/>
      <c r="D5" s="835"/>
      <c r="E5" s="835"/>
      <c r="F5" s="835"/>
      <c r="G5" s="835"/>
      <c r="H5" s="835"/>
      <c r="I5" s="835"/>
      <c r="J5" s="835"/>
      <c r="K5" s="835"/>
      <c r="L5" s="836"/>
    </row>
    <row r="6" spans="1:15" s="4" customFormat="1" ht="13.5" customHeight="1" thickBot="1">
      <c r="B6" s="88" t="s">
        <v>49</v>
      </c>
      <c r="C6" s="153" t="s">
        <v>3</v>
      </c>
      <c r="D6" s="154" t="s">
        <v>19</v>
      </c>
      <c r="E6" s="759" t="s">
        <v>14</v>
      </c>
      <c r="F6" s="759" t="s">
        <v>16</v>
      </c>
      <c r="G6" s="759" t="s">
        <v>308</v>
      </c>
      <c r="H6" s="759" t="s">
        <v>65</v>
      </c>
      <c r="I6" s="759" t="s">
        <v>17</v>
      </c>
      <c r="J6" s="759" t="s">
        <v>15</v>
      </c>
      <c r="K6" s="759" t="s">
        <v>54</v>
      </c>
      <c r="L6" s="759" t="s">
        <v>18</v>
      </c>
      <c r="M6" s="759" t="s">
        <v>309</v>
      </c>
      <c r="N6" s="92" t="s">
        <v>310</v>
      </c>
      <c r="O6" s="148" t="s">
        <v>41</v>
      </c>
    </row>
    <row r="7" spans="1:15" s="4" customFormat="1" ht="13">
      <c r="A7" s="717">
        <v>1</v>
      </c>
      <c r="B7" s="828" t="s">
        <v>72</v>
      </c>
      <c r="C7" s="783">
        <v>1988</v>
      </c>
      <c r="D7" s="655" t="s">
        <v>10</v>
      </c>
      <c r="E7" s="768">
        <v>112.295</v>
      </c>
      <c r="F7" s="768">
        <v>108.095</v>
      </c>
      <c r="G7" s="768"/>
      <c r="H7" s="768">
        <v>58.284999999999997</v>
      </c>
      <c r="I7" s="768">
        <v>58.77</v>
      </c>
      <c r="J7" s="768">
        <v>60.615000000000002</v>
      </c>
      <c r="K7" s="768">
        <v>60.44</v>
      </c>
      <c r="L7" s="768">
        <v>59.954999999999998</v>
      </c>
      <c r="M7" s="768">
        <v>58.12</v>
      </c>
      <c r="N7" s="829">
        <v>59.78</v>
      </c>
      <c r="O7" s="279">
        <f>LARGE(E7:G7,1)+LARGE(H7:N7,1)+LARGE(H7:N7,2)</f>
        <v>233.35</v>
      </c>
    </row>
    <row r="8" spans="1:15" s="4" customFormat="1" ht="13">
      <c r="A8" s="773">
        <v>2</v>
      </c>
      <c r="B8" s="774" t="s">
        <v>71</v>
      </c>
      <c r="C8" s="775">
        <v>1991</v>
      </c>
      <c r="D8" s="776" t="s">
        <v>10</v>
      </c>
      <c r="E8" s="760">
        <v>111.09</v>
      </c>
      <c r="F8" s="760">
        <v>111.005</v>
      </c>
      <c r="G8" s="760"/>
      <c r="H8" s="760">
        <v>60.38</v>
      </c>
      <c r="I8" s="760"/>
      <c r="J8" s="760">
        <v>59.79</v>
      </c>
      <c r="K8" s="760">
        <v>58.24</v>
      </c>
      <c r="L8" s="760"/>
      <c r="M8" s="760">
        <v>59.03</v>
      </c>
      <c r="N8" s="280">
        <v>58.71</v>
      </c>
      <c r="O8" s="314">
        <f t="shared" ref="O8:O15" si="0">LARGE(E8:G8,1)+LARGE(H8:N8,1)+LARGE(H8:N8,2)</f>
        <v>231.26</v>
      </c>
    </row>
    <row r="9" spans="1:15" s="4" customFormat="1" ht="13">
      <c r="A9" s="773">
        <v>3</v>
      </c>
      <c r="B9" s="777" t="s">
        <v>70</v>
      </c>
      <c r="C9" s="772">
        <v>1991</v>
      </c>
      <c r="D9" s="675" t="s">
        <v>13</v>
      </c>
      <c r="E9" s="761">
        <v>111.30500000000001</v>
      </c>
      <c r="F9" s="761"/>
      <c r="G9" s="761"/>
      <c r="H9" s="761">
        <v>58.86</v>
      </c>
      <c r="I9" s="761">
        <v>54.14</v>
      </c>
      <c r="J9" s="761">
        <v>59.18</v>
      </c>
      <c r="K9" s="761"/>
      <c r="L9" s="761"/>
      <c r="M9" s="761">
        <v>57.14</v>
      </c>
      <c r="N9" s="280">
        <v>57.945</v>
      </c>
      <c r="O9" s="314">
        <f t="shared" si="0"/>
        <v>229.34500000000003</v>
      </c>
    </row>
    <row r="10" spans="1:15" s="4" customFormat="1" ht="13">
      <c r="A10" s="778">
        <v>4</v>
      </c>
      <c r="B10" s="779" t="s">
        <v>207</v>
      </c>
      <c r="C10" s="780">
        <v>2004</v>
      </c>
      <c r="D10" s="781" t="s">
        <v>13</v>
      </c>
      <c r="E10" s="763"/>
      <c r="F10" s="763">
        <v>109.075</v>
      </c>
      <c r="G10" s="763">
        <v>108.235</v>
      </c>
      <c r="H10" s="763">
        <v>55.354999999999997</v>
      </c>
      <c r="I10" s="763"/>
      <c r="J10" s="763"/>
      <c r="K10" s="763">
        <v>58.35</v>
      </c>
      <c r="L10" s="763"/>
      <c r="M10" s="763">
        <v>59.11</v>
      </c>
      <c r="N10" s="280">
        <v>58.07</v>
      </c>
      <c r="O10" s="314">
        <f>LARGE(E10:G10,1)+LARGE(H10:N10,1)+LARGE(H10:N10,2)</f>
        <v>226.535</v>
      </c>
    </row>
    <row r="11" spans="1:15" s="4" customFormat="1" ht="13">
      <c r="A11" s="228"/>
      <c r="B11" s="393" t="s">
        <v>203</v>
      </c>
      <c r="C11" s="394">
        <v>2004</v>
      </c>
      <c r="D11" s="395" t="s">
        <v>97</v>
      </c>
      <c r="E11" s="762"/>
      <c r="F11" s="762">
        <v>108.02</v>
      </c>
      <c r="G11" s="762"/>
      <c r="H11" s="762"/>
      <c r="I11" s="762">
        <v>58.39</v>
      </c>
      <c r="J11" s="762"/>
      <c r="K11" s="762"/>
      <c r="L11" s="762">
        <v>56.75</v>
      </c>
      <c r="M11" s="762">
        <v>56.594999999999999</v>
      </c>
      <c r="N11" s="280">
        <v>59.204999999999998</v>
      </c>
      <c r="O11" s="314">
        <f t="shared" si="0"/>
        <v>225.61500000000001</v>
      </c>
    </row>
    <row r="12" spans="1:15" s="4" customFormat="1" ht="13">
      <c r="A12" s="228"/>
      <c r="B12" s="393" t="s">
        <v>189</v>
      </c>
      <c r="C12" s="394">
        <v>2001</v>
      </c>
      <c r="D12" s="395" t="s">
        <v>11</v>
      </c>
      <c r="E12" s="762"/>
      <c r="F12" s="762">
        <v>105.94499999999999</v>
      </c>
      <c r="G12" s="762"/>
      <c r="H12" s="762"/>
      <c r="I12" s="762">
        <v>56.93</v>
      </c>
      <c r="J12" s="762"/>
      <c r="K12" s="762">
        <v>56.484999999999999</v>
      </c>
      <c r="L12" s="762">
        <v>56.8</v>
      </c>
      <c r="M12" s="762"/>
      <c r="N12" s="282"/>
      <c r="O12" s="314">
        <f t="shared" si="0"/>
        <v>219.67500000000001</v>
      </c>
    </row>
    <row r="13" spans="1:15" s="4" customFormat="1" ht="13">
      <c r="A13" s="228"/>
      <c r="B13" s="404" t="s">
        <v>311</v>
      </c>
      <c r="C13" s="229">
        <v>1997</v>
      </c>
      <c r="D13" s="139" t="s">
        <v>127</v>
      </c>
      <c r="E13" s="764">
        <v>105.795</v>
      </c>
      <c r="F13" s="764"/>
      <c r="G13" s="764"/>
      <c r="H13" s="764">
        <v>58.14</v>
      </c>
      <c r="I13" s="764"/>
      <c r="J13" s="764">
        <v>55.56</v>
      </c>
      <c r="K13" s="764"/>
      <c r="L13" s="764"/>
      <c r="M13" s="764"/>
      <c r="N13" s="283"/>
      <c r="O13" s="314">
        <f t="shared" si="0"/>
        <v>219.495</v>
      </c>
    </row>
    <row r="14" spans="1:15" s="4" customFormat="1" ht="13">
      <c r="A14" s="228"/>
      <c r="B14" s="404" t="s">
        <v>206</v>
      </c>
      <c r="C14" s="229">
        <v>2004</v>
      </c>
      <c r="D14" s="139" t="s">
        <v>13</v>
      </c>
      <c r="E14" s="765"/>
      <c r="F14" s="765">
        <v>105.42</v>
      </c>
      <c r="G14" s="765">
        <v>102.6</v>
      </c>
      <c r="H14" s="765"/>
      <c r="I14" s="765">
        <v>54.2</v>
      </c>
      <c r="J14" s="765"/>
      <c r="K14" s="765">
        <v>54.9</v>
      </c>
      <c r="L14" s="765">
        <v>57.085000000000001</v>
      </c>
      <c r="M14" s="765">
        <v>55.575000000000003</v>
      </c>
      <c r="N14" s="405">
        <v>49.53</v>
      </c>
      <c r="O14" s="314">
        <f t="shared" si="0"/>
        <v>218.07999999999998</v>
      </c>
    </row>
    <row r="15" spans="1:15" s="4" customFormat="1" ht="14" thickBot="1">
      <c r="A15" s="227"/>
      <c r="B15" s="231" t="s">
        <v>204</v>
      </c>
      <c r="C15" s="232">
        <v>2004</v>
      </c>
      <c r="D15" s="233" t="s">
        <v>115</v>
      </c>
      <c r="E15" s="766">
        <v>107.63500000000001</v>
      </c>
      <c r="F15" s="766"/>
      <c r="G15" s="766">
        <v>109.94</v>
      </c>
      <c r="H15" s="766"/>
      <c r="I15" s="766"/>
      <c r="J15" s="766"/>
      <c r="K15" s="766"/>
      <c r="L15" s="766"/>
      <c r="M15" s="766">
        <v>0</v>
      </c>
      <c r="N15" s="284">
        <v>58.47</v>
      </c>
      <c r="O15" s="830">
        <f t="shared" si="0"/>
        <v>168.41</v>
      </c>
    </row>
    <row r="16" spans="1:15" s="4" customFormat="1" ht="13">
      <c r="B16" s="37"/>
      <c r="C16" s="61"/>
      <c r="D16" s="23"/>
      <c r="E16" s="35"/>
      <c r="F16" s="35"/>
      <c r="G16" s="23"/>
      <c r="H16" s="23"/>
      <c r="I16" s="47"/>
      <c r="J16" s="47"/>
      <c r="K16" s="47"/>
      <c r="L16" s="23"/>
      <c r="M16" s="47"/>
    </row>
    <row r="17" spans="1:16" s="4" customFormat="1" ht="13">
      <c r="B17" s="37"/>
      <c r="C17" s="61"/>
      <c r="D17" s="23"/>
      <c r="E17" s="35"/>
      <c r="F17" s="35"/>
      <c r="G17" s="23"/>
      <c r="H17" s="23"/>
      <c r="I17" s="47"/>
      <c r="J17" s="47"/>
      <c r="K17" s="47"/>
      <c r="L17" s="23"/>
      <c r="M17" s="47"/>
    </row>
    <row r="18" spans="1:16" s="4" customFormat="1" ht="13">
      <c r="B18" s="37"/>
      <c r="C18" s="61"/>
      <c r="D18" s="23"/>
      <c r="E18" s="18"/>
      <c r="F18" s="18"/>
      <c r="G18" s="18"/>
      <c r="H18" s="18"/>
      <c r="I18" s="18"/>
      <c r="J18" s="18"/>
      <c r="K18" s="18"/>
    </row>
    <row r="19" spans="1:16" s="4" customFormat="1" ht="12" thickBot="1">
      <c r="B19" s="6" t="s">
        <v>5</v>
      </c>
      <c r="C19" s="20"/>
      <c r="D19" s="5"/>
      <c r="E19" s="5"/>
      <c r="F19" s="7"/>
    </row>
    <row r="20" spans="1:16" s="5" customFormat="1" ht="14" thickBot="1">
      <c r="A20" s="4"/>
      <c r="B20" s="834" t="s">
        <v>55</v>
      </c>
      <c r="C20" s="835"/>
      <c r="D20" s="835"/>
      <c r="E20" s="835"/>
      <c r="F20" s="835"/>
      <c r="G20" s="835"/>
      <c r="H20" s="835"/>
      <c r="I20" s="835"/>
      <c r="J20" s="835"/>
      <c r="K20" s="835"/>
      <c r="L20" s="836"/>
      <c r="M20" s="4"/>
    </row>
    <row r="21" spans="1:16" s="3" customFormat="1" ht="13" thickBot="1">
      <c r="A21" s="4"/>
      <c r="B21" s="89" t="s">
        <v>49</v>
      </c>
      <c r="C21" s="153" t="s">
        <v>3</v>
      </c>
      <c r="D21" s="154" t="s">
        <v>19</v>
      </c>
      <c r="E21" s="759" t="s">
        <v>14</v>
      </c>
      <c r="F21" s="759" t="s">
        <v>16</v>
      </c>
      <c r="G21" s="759" t="s">
        <v>308</v>
      </c>
      <c r="H21" s="759" t="s">
        <v>65</v>
      </c>
      <c r="I21" s="759" t="s">
        <v>17</v>
      </c>
      <c r="J21" s="759" t="s">
        <v>15</v>
      </c>
      <c r="K21" s="759" t="s">
        <v>54</v>
      </c>
      <c r="L21" s="759" t="s">
        <v>18</v>
      </c>
      <c r="M21" s="759" t="s">
        <v>309</v>
      </c>
      <c r="N21" s="759" t="s">
        <v>310</v>
      </c>
      <c r="O21" s="148" t="s">
        <v>41</v>
      </c>
      <c r="P21" s="4"/>
    </row>
    <row r="22" spans="1:16" s="3" customFormat="1" ht="13">
      <c r="A22" s="717">
        <v>1</v>
      </c>
      <c r="B22" s="782" t="s">
        <v>67</v>
      </c>
      <c r="C22" s="783">
        <v>2001</v>
      </c>
      <c r="D22" s="655" t="s">
        <v>29</v>
      </c>
      <c r="E22" s="768">
        <v>106.66500000000001</v>
      </c>
      <c r="F22" s="768"/>
      <c r="G22" s="768">
        <v>105.77</v>
      </c>
      <c r="H22" s="768">
        <v>55.545000000000002</v>
      </c>
      <c r="I22" s="768"/>
      <c r="J22" s="768">
        <v>56.615000000000002</v>
      </c>
      <c r="K22" s="768">
        <v>55.664999999999999</v>
      </c>
      <c r="L22" s="768"/>
      <c r="M22" s="768">
        <v>55.725000000000001</v>
      </c>
      <c r="N22" s="768">
        <v>56.36</v>
      </c>
      <c r="O22" s="279">
        <f t="shared" ref="O22:O28" si="1">LARGE(E22:G22,1)+LARGE(H22:N22,1)+LARGE(H22:N22,2)</f>
        <v>219.64</v>
      </c>
      <c r="P22" s="47"/>
    </row>
    <row r="23" spans="1:16" s="4" customFormat="1" ht="13">
      <c r="A23" s="773">
        <v>2</v>
      </c>
      <c r="B23" s="777" t="s">
        <v>288</v>
      </c>
      <c r="C23" s="772">
        <v>1995</v>
      </c>
      <c r="D23" s="675" t="s">
        <v>10</v>
      </c>
      <c r="E23" s="761"/>
      <c r="F23" s="761"/>
      <c r="G23" s="761">
        <v>103.54</v>
      </c>
      <c r="H23" s="761"/>
      <c r="I23" s="761"/>
      <c r="J23" s="761"/>
      <c r="K23" s="761">
        <v>53.164999999999999</v>
      </c>
      <c r="L23" s="761">
        <v>0</v>
      </c>
      <c r="M23" s="761">
        <v>54.42</v>
      </c>
      <c r="N23" s="761"/>
      <c r="O23" s="281">
        <f>LARGE(E23:G23,1)+LARGE(H23:N23,1)+LARGE(H23:N23,2)</f>
        <v>211.125</v>
      </c>
      <c r="P23" s="47"/>
    </row>
    <row r="24" spans="1:16" s="4" customFormat="1" ht="13">
      <c r="A24" s="784">
        <v>3</v>
      </c>
      <c r="B24" s="785" t="s">
        <v>186</v>
      </c>
      <c r="C24" s="775">
        <v>2003</v>
      </c>
      <c r="D24" s="659" t="s">
        <v>29</v>
      </c>
      <c r="E24" s="760">
        <v>68.86</v>
      </c>
      <c r="F24" s="760"/>
      <c r="G24" s="760">
        <v>102.29</v>
      </c>
      <c r="H24" s="760"/>
      <c r="I24" s="760"/>
      <c r="J24" s="760">
        <v>0</v>
      </c>
      <c r="K24" s="760">
        <v>54.61</v>
      </c>
      <c r="L24" s="760"/>
      <c r="M24" s="760">
        <v>54.195</v>
      </c>
      <c r="N24" s="760">
        <v>53.625</v>
      </c>
      <c r="O24" s="314">
        <f>LARGE(E24:G24,1)+LARGE(H24:N24,1)+LARGE(H24:N24,2)</f>
        <v>211.095</v>
      </c>
      <c r="P24" s="47"/>
    </row>
    <row r="25" spans="1:16" s="4" customFormat="1" ht="13">
      <c r="A25" s="773">
        <v>4</v>
      </c>
      <c r="B25" s="777" t="s">
        <v>50</v>
      </c>
      <c r="C25" s="772">
        <v>2004</v>
      </c>
      <c r="D25" s="675" t="s">
        <v>10</v>
      </c>
      <c r="E25" s="761">
        <v>100.545</v>
      </c>
      <c r="F25" s="761">
        <v>100.36499999999999</v>
      </c>
      <c r="G25" s="761">
        <v>102.38500000000001</v>
      </c>
      <c r="H25" s="761">
        <v>53.45</v>
      </c>
      <c r="I25" s="761">
        <v>53.545000000000002</v>
      </c>
      <c r="J25" s="761">
        <v>53.734999999999999</v>
      </c>
      <c r="K25" s="761">
        <v>54.17</v>
      </c>
      <c r="L25" s="761"/>
      <c r="M25" s="761">
        <v>53.62</v>
      </c>
      <c r="N25" s="761"/>
      <c r="O25" s="314">
        <f t="shared" si="1"/>
        <v>210.29000000000002</v>
      </c>
      <c r="P25" s="47"/>
    </row>
    <row r="26" spans="1:16" s="4" customFormat="1" ht="13">
      <c r="A26" s="226"/>
      <c r="B26" s="770" t="s">
        <v>74</v>
      </c>
      <c r="C26" s="144">
        <v>1994</v>
      </c>
      <c r="D26" s="767" t="s">
        <v>12</v>
      </c>
      <c r="E26" s="760">
        <v>100.83</v>
      </c>
      <c r="F26" s="760">
        <v>101.81</v>
      </c>
      <c r="G26" s="760"/>
      <c r="H26" s="760"/>
      <c r="I26" s="760"/>
      <c r="J26" s="760"/>
      <c r="K26" s="760">
        <v>0</v>
      </c>
      <c r="L26" s="760">
        <v>0</v>
      </c>
      <c r="M26" s="760">
        <v>54.05</v>
      </c>
      <c r="N26" s="760">
        <v>54.02</v>
      </c>
      <c r="O26" s="314">
        <f>LARGE(E26:G26,1)+LARGE(H26:N26,1)+LARGE(H26:N26,2)</f>
        <v>209.88000000000002</v>
      </c>
      <c r="P26" s="47"/>
    </row>
    <row r="27" spans="1:16" s="4" customFormat="1" ht="13">
      <c r="A27" s="226"/>
      <c r="B27" s="770" t="s">
        <v>68</v>
      </c>
      <c r="C27" s="144">
        <v>2000</v>
      </c>
      <c r="D27" s="767" t="s">
        <v>10</v>
      </c>
      <c r="E27" s="761">
        <v>94.355000000000004</v>
      </c>
      <c r="F27" s="761">
        <v>101.95</v>
      </c>
      <c r="G27" s="761"/>
      <c r="H27" s="761">
        <v>51.49</v>
      </c>
      <c r="I27" s="761">
        <v>53.24</v>
      </c>
      <c r="J27" s="761">
        <v>53.085000000000001</v>
      </c>
      <c r="K27" s="761"/>
      <c r="L27" s="761"/>
      <c r="M27" s="761">
        <v>52.25</v>
      </c>
      <c r="N27" s="761">
        <v>53.07</v>
      </c>
      <c r="O27" s="314">
        <f t="shared" si="1"/>
        <v>208.27500000000001</v>
      </c>
      <c r="P27" s="47"/>
    </row>
    <row r="28" spans="1:16" s="4" customFormat="1" ht="14" thickBot="1">
      <c r="A28" s="227"/>
      <c r="B28" s="771" t="s">
        <v>69</v>
      </c>
      <c r="C28" s="140">
        <v>2001</v>
      </c>
      <c r="D28" s="233" t="s">
        <v>11</v>
      </c>
      <c r="E28" s="769">
        <v>96.094999999999999</v>
      </c>
      <c r="F28" s="769"/>
      <c r="G28" s="769">
        <v>100.08499999999999</v>
      </c>
      <c r="H28" s="769">
        <v>52.945</v>
      </c>
      <c r="I28" s="769"/>
      <c r="J28" s="769">
        <v>53.274999999999999</v>
      </c>
      <c r="K28" s="769">
        <v>49.954999999999998</v>
      </c>
      <c r="L28" s="769"/>
      <c r="M28" s="769">
        <v>53.704999999999998</v>
      </c>
      <c r="N28" s="769"/>
      <c r="O28" s="830">
        <f t="shared" si="1"/>
        <v>207.065</v>
      </c>
      <c r="P28" s="47"/>
    </row>
    <row r="31" spans="1:16" ht="17" thickBot="1">
      <c r="B31" s="4" t="s">
        <v>0</v>
      </c>
      <c r="C31" s="20"/>
      <c r="D31" s="5"/>
      <c r="E31" s="5"/>
      <c r="F31" s="7"/>
      <c r="G31" s="4"/>
      <c r="H31" s="4"/>
    </row>
    <row r="32" spans="1:16" ht="17" thickBot="1">
      <c r="B32" s="89" t="s">
        <v>49</v>
      </c>
      <c r="C32" s="153" t="s">
        <v>3</v>
      </c>
      <c r="D32" s="154" t="s">
        <v>19</v>
      </c>
      <c r="E32" s="117" t="s">
        <v>14</v>
      </c>
      <c r="F32" s="117" t="s">
        <v>16</v>
      </c>
      <c r="G32" s="117" t="s">
        <v>15</v>
      </c>
      <c r="H32" s="100" t="s">
        <v>18</v>
      </c>
    </row>
    <row r="33" spans="2:8">
      <c r="B33" s="854" t="s">
        <v>204</v>
      </c>
      <c r="C33" s="855">
        <v>2004</v>
      </c>
      <c r="D33" s="856" t="s">
        <v>115</v>
      </c>
      <c r="E33" s="839"/>
      <c r="F33" s="837"/>
      <c r="G33" s="839"/>
      <c r="H33" s="842"/>
    </row>
    <row r="34" spans="2:8" ht="17" thickBot="1">
      <c r="B34" s="857" t="s">
        <v>203</v>
      </c>
      <c r="C34" s="858">
        <v>2004</v>
      </c>
      <c r="D34" s="859" t="s">
        <v>97</v>
      </c>
      <c r="E34" s="840"/>
      <c r="F34" s="838"/>
      <c r="G34" s="840"/>
      <c r="H34" s="838"/>
    </row>
    <row r="35" spans="2:8">
      <c r="B35" s="860" t="s">
        <v>70</v>
      </c>
      <c r="C35" s="855">
        <v>1991</v>
      </c>
      <c r="D35" s="856" t="s">
        <v>13</v>
      </c>
      <c r="E35" s="839"/>
      <c r="F35" s="837"/>
      <c r="G35" s="839"/>
      <c r="H35" s="837"/>
    </row>
    <row r="36" spans="2:8" ht="17" thickBot="1">
      <c r="B36" s="857" t="s">
        <v>207</v>
      </c>
      <c r="C36" s="858">
        <v>2004</v>
      </c>
      <c r="D36" s="859" t="s">
        <v>13</v>
      </c>
      <c r="E36" s="840"/>
      <c r="F36" s="838"/>
      <c r="G36" s="840"/>
      <c r="H36" s="838"/>
    </row>
    <row r="38" spans="2:8" ht="17" thickBot="1">
      <c r="B38" s="4" t="s">
        <v>1</v>
      </c>
      <c r="C38" s="20"/>
      <c r="D38" s="5"/>
      <c r="E38" s="5"/>
      <c r="F38" s="7"/>
      <c r="G38" s="4"/>
      <c r="H38" s="4"/>
    </row>
    <row r="39" spans="2:8" ht="17" thickBot="1">
      <c r="B39" s="89" t="s">
        <v>49</v>
      </c>
      <c r="C39" s="153" t="s">
        <v>3</v>
      </c>
      <c r="D39" s="154" t="s">
        <v>19</v>
      </c>
      <c r="E39" s="117" t="s">
        <v>14</v>
      </c>
      <c r="F39" s="117" t="s">
        <v>16</v>
      </c>
      <c r="G39" s="117" t="s">
        <v>15</v>
      </c>
      <c r="H39" s="100" t="s">
        <v>18</v>
      </c>
    </row>
    <row r="40" spans="2:8">
      <c r="B40" s="854" t="s">
        <v>186</v>
      </c>
      <c r="C40" s="855">
        <v>2003</v>
      </c>
      <c r="D40" s="856" t="s">
        <v>29</v>
      </c>
      <c r="E40" s="839"/>
      <c r="F40" s="837"/>
      <c r="G40" s="839"/>
      <c r="H40" s="842"/>
    </row>
    <row r="41" spans="2:8" ht="17" thickBot="1">
      <c r="B41" s="857" t="s">
        <v>69</v>
      </c>
      <c r="C41" s="858">
        <v>2001</v>
      </c>
      <c r="D41" s="859" t="s">
        <v>11</v>
      </c>
      <c r="E41" s="840"/>
      <c r="F41" s="838"/>
      <c r="G41" s="840"/>
      <c r="H41" s="838"/>
    </row>
    <row r="42" spans="2:8">
      <c r="B42" s="860" t="s">
        <v>67</v>
      </c>
      <c r="C42" s="855">
        <v>2001</v>
      </c>
      <c r="D42" s="856" t="s">
        <v>29</v>
      </c>
      <c r="E42" s="839"/>
      <c r="F42" s="837"/>
      <c r="G42" s="839"/>
      <c r="H42" s="837"/>
    </row>
    <row r="43" spans="2:8" ht="17" thickBot="1">
      <c r="B43" s="857" t="s">
        <v>74</v>
      </c>
      <c r="C43" s="858">
        <v>1994</v>
      </c>
      <c r="D43" s="859" t="s">
        <v>12</v>
      </c>
      <c r="E43" s="840"/>
      <c r="F43" s="838"/>
      <c r="G43" s="840"/>
      <c r="H43" s="838"/>
    </row>
  </sheetData>
  <mergeCells count="18">
    <mergeCell ref="E42:E43"/>
    <mergeCell ref="F42:F43"/>
    <mergeCell ref="G42:G43"/>
    <mergeCell ref="H42:H43"/>
    <mergeCell ref="E35:E36"/>
    <mergeCell ref="F35:F36"/>
    <mergeCell ref="G35:G36"/>
    <mergeCell ref="H35:H36"/>
    <mergeCell ref="E40:E41"/>
    <mergeCell ref="F40:F41"/>
    <mergeCell ref="G40:G41"/>
    <mergeCell ref="H40:H41"/>
    <mergeCell ref="B5:L5"/>
    <mergeCell ref="B20:L20"/>
    <mergeCell ref="E33:E34"/>
    <mergeCell ref="F33:F34"/>
    <mergeCell ref="G33:G34"/>
    <mergeCell ref="H33:H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6"/>
  <sheetViews>
    <sheetView topLeftCell="A6" zoomScale="143" zoomScaleNormal="143" workbookViewId="0">
      <selection activeCell="E6" sqref="E6"/>
    </sheetView>
  </sheetViews>
  <sheetFormatPr baseColWidth="10" defaultColWidth="8.83203125" defaultRowHeight="13"/>
  <cols>
    <col min="1" max="1" width="3.5" customWidth="1"/>
    <col min="2" max="2" width="25.33203125" customWidth="1"/>
    <col min="3" max="3" width="5.83203125" bestFit="1" customWidth="1"/>
    <col min="4" max="4" width="8.1640625" customWidth="1"/>
    <col min="10" max="10" width="15.6640625" customWidth="1"/>
    <col min="11" max="11" width="19" customWidth="1"/>
    <col min="12" max="12" width="6.5" customWidth="1"/>
    <col min="13" max="13" width="6.6640625" customWidth="1"/>
  </cols>
  <sheetData>
    <row r="1" spans="1:9" ht="14" thickBot="1">
      <c r="A1" s="7"/>
      <c r="B1" s="6" t="s">
        <v>7</v>
      </c>
      <c r="C1" s="20"/>
      <c r="D1" s="5"/>
      <c r="E1" s="5"/>
      <c r="F1" s="5"/>
      <c r="G1" s="5"/>
      <c r="H1" s="5"/>
      <c r="I1" s="5"/>
    </row>
    <row r="2" spans="1:9" ht="14" thickBot="1">
      <c r="A2" s="88"/>
      <c r="B2" s="89" t="s">
        <v>49</v>
      </c>
      <c r="C2" s="145" t="s">
        <v>3</v>
      </c>
      <c r="D2" s="146" t="s">
        <v>19</v>
      </c>
      <c r="E2" s="117" t="s">
        <v>14</v>
      </c>
      <c r="F2" s="100" t="s">
        <v>16</v>
      </c>
      <c r="G2" s="117" t="s">
        <v>15</v>
      </c>
      <c r="H2" s="100" t="s">
        <v>18</v>
      </c>
      <c r="I2" s="148" t="s">
        <v>41</v>
      </c>
    </row>
    <row r="3" spans="1:9">
      <c r="A3" s="671">
        <v>1</v>
      </c>
      <c r="B3" s="861" t="s">
        <v>191</v>
      </c>
      <c r="C3" s="783">
        <v>2000</v>
      </c>
      <c r="D3" s="730" t="s">
        <v>131</v>
      </c>
      <c r="E3" s="310"/>
      <c r="F3" s="311">
        <v>2</v>
      </c>
      <c r="G3" s="310">
        <v>2</v>
      </c>
      <c r="H3" s="311">
        <v>3</v>
      </c>
      <c r="I3" s="186">
        <v>7</v>
      </c>
    </row>
    <row r="4" spans="1:9">
      <c r="A4" s="674">
        <v>2</v>
      </c>
      <c r="B4" s="774" t="s">
        <v>190</v>
      </c>
      <c r="C4" s="775">
        <v>1998</v>
      </c>
      <c r="D4" s="776" t="s">
        <v>10</v>
      </c>
      <c r="E4" s="119">
        <v>3</v>
      </c>
      <c r="F4" s="102">
        <v>3</v>
      </c>
      <c r="G4" s="119">
        <v>3</v>
      </c>
      <c r="H4" s="102"/>
      <c r="I4" s="112">
        <v>9</v>
      </c>
    </row>
    <row r="5" spans="1:9">
      <c r="A5" s="681">
        <v>3</v>
      </c>
      <c r="B5" s="827" t="s">
        <v>192</v>
      </c>
      <c r="C5" s="772">
        <v>2002</v>
      </c>
      <c r="D5" s="731" t="s">
        <v>193</v>
      </c>
      <c r="E5" s="24">
        <v>2</v>
      </c>
      <c r="F5" s="301">
        <v>1</v>
      </c>
      <c r="G5" s="300">
        <v>1</v>
      </c>
      <c r="H5" s="301">
        <v>2</v>
      </c>
      <c r="I5" s="84">
        <v>6</v>
      </c>
    </row>
    <row r="6" spans="1:9" ht="14" thickBot="1">
      <c r="A6" s="686">
        <v>4</v>
      </c>
      <c r="B6" s="741" t="s">
        <v>277</v>
      </c>
      <c r="C6" s="742">
        <v>1999</v>
      </c>
      <c r="D6" s="736" t="s">
        <v>11</v>
      </c>
      <c r="E6" s="461"/>
      <c r="F6" s="462"/>
      <c r="G6" s="461"/>
      <c r="H6" s="462">
        <v>1</v>
      </c>
      <c r="I6" s="224">
        <v>1</v>
      </c>
    </row>
    <row r="7" spans="1:9">
      <c r="A7" s="303">
        <v>5</v>
      </c>
      <c r="B7" s="17" t="s">
        <v>194</v>
      </c>
      <c r="C7" s="144">
        <v>2000</v>
      </c>
      <c r="D7" s="102" t="s">
        <v>131</v>
      </c>
      <c r="E7" s="304">
        <v>1</v>
      </c>
      <c r="F7" s="305"/>
      <c r="G7" s="304"/>
      <c r="H7" s="305"/>
      <c r="I7" s="112">
        <v>1</v>
      </c>
    </row>
    <row r="8" spans="1:9">
      <c r="A8" s="299"/>
      <c r="B8" s="14"/>
      <c r="C8" s="36"/>
      <c r="D8" s="25"/>
      <c r="E8" s="300"/>
      <c r="F8" s="301"/>
      <c r="G8" s="300"/>
      <c r="H8" s="301"/>
      <c r="I8" s="302"/>
    </row>
    <row r="9" spans="1:9" ht="14" thickBot="1">
      <c r="A9" s="159"/>
      <c r="B9" s="151"/>
      <c r="C9" s="216"/>
      <c r="D9" s="155"/>
      <c r="E9" s="169"/>
      <c r="F9" s="230"/>
      <c r="G9" s="169"/>
      <c r="H9" s="230"/>
      <c r="I9" s="224"/>
    </row>
    <row r="10" spans="1:9">
      <c r="A10" s="7"/>
      <c r="B10" s="37"/>
      <c r="C10" s="38"/>
      <c r="D10" s="18"/>
      <c r="E10" s="33"/>
      <c r="F10" s="33"/>
      <c r="G10" s="33"/>
      <c r="H10" s="33"/>
      <c r="I10" s="57"/>
    </row>
    <row r="11" spans="1:9" ht="14" thickBot="1">
      <c r="A11" s="7"/>
      <c r="B11" s="6" t="s">
        <v>6</v>
      </c>
      <c r="C11" s="20"/>
      <c r="D11" s="5"/>
      <c r="E11" s="4"/>
      <c r="F11" s="4"/>
      <c r="G11" s="4"/>
      <c r="H11" s="4"/>
      <c r="I11" s="5"/>
    </row>
    <row r="12" spans="1:9" ht="14.25" customHeight="1" thickBot="1">
      <c r="A12" s="88"/>
      <c r="B12" s="89" t="s">
        <v>49</v>
      </c>
      <c r="C12" s="145" t="s">
        <v>3</v>
      </c>
      <c r="D12" s="146" t="s">
        <v>19</v>
      </c>
      <c r="E12" s="117" t="s">
        <v>14</v>
      </c>
      <c r="F12" s="100" t="s">
        <v>16</v>
      </c>
      <c r="G12" s="117" t="s">
        <v>15</v>
      </c>
      <c r="H12" s="100" t="s">
        <v>18</v>
      </c>
      <c r="I12" s="148" t="s">
        <v>41</v>
      </c>
    </row>
    <row r="13" spans="1:9">
      <c r="A13" s="652">
        <v>1</v>
      </c>
      <c r="B13" s="861" t="s">
        <v>197</v>
      </c>
      <c r="C13" s="783">
        <v>1994</v>
      </c>
      <c r="D13" s="730" t="s">
        <v>11</v>
      </c>
      <c r="E13" s="310">
        <v>3</v>
      </c>
      <c r="F13" s="311"/>
      <c r="G13" s="310">
        <v>1</v>
      </c>
      <c r="H13" s="311">
        <v>2</v>
      </c>
      <c r="I13" s="186">
        <v>6</v>
      </c>
    </row>
    <row r="14" spans="1:9">
      <c r="A14" s="656">
        <v>2</v>
      </c>
      <c r="B14" s="774" t="s">
        <v>196</v>
      </c>
      <c r="C14" s="775">
        <v>2004</v>
      </c>
      <c r="D14" s="776" t="s">
        <v>133</v>
      </c>
      <c r="E14" s="304">
        <v>1</v>
      </c>
      <c r="F14" s="305">
        <v>1</v>
      </c>
      <c r="G14" s="304">
        <v>2</v>
      </c>
      <c r="H14" s="305">
        <v>3</v>
      </c>
      <c r="I14" s="112">
        <v>7</v>
      </c>
    </row>
    <row r="15" spans="1:9">
      <c r="A15" s="656">
        <v>3</v>
      </c>
      <c r="B15" s="774" t="s">
        <v>195</v>
      </c>
      <c r="C15" s="775">
        <v>1999</v>
      </c>
      <c r="D15" s="776" t="s">
        <v>11</v>
      </c>
      <c r="E15" s="119"/>
      <c r="F15" s="102"/>
      <c r="G15" s="119">
        <v>3</v>
      </c>
      <c r="H15" s="102">
        <v>1</v>
      </c>
      <c r="I15" s="112">
        <v>4</v>
      </c>
    </row>
    <row r="16" spans="1:9" ht="14" thickBot="1">
      <c r="A16" s="684">
        <v>4</v>
      </c>
      <c r="B16" s="862" t="s">
        <v>198</v>
      </c>
      <c r="C16" s="863">
        <v>2003</v>
      </c>
      <c r="D16" s="864" t="s">
        <v>131</v>
      </c>
      <c r="E16" s="464">
        <v>2</v>
      </c>
      <c r="F16" s="465">
        <v>2</v>
      </c>
      <c r="G16" s="464"/>
      <c r="H16" s="465"/>
      <c r="I16" s="85">
        <v>4</v>
      </c>
    </row>
    <row r="17" spans="1:9">
      <c r="A17" s="247"/>
      <c r="B17" s="248" t="s">
        <v>267</v>
      </c>
      <c r="C17" s="249">
        <v>2003</v>
      </c>
      <c r="D17" s="102" t="s">
        <v>131</v>
      </c>
      <c r="E17" s="304"/>
      <c r="F17" s="305">
        <v>3</v>
      </c>
      <c r="G17" s="304"/>
      <c r="H17" s="305"/>
      <c r="I17" s="112">
        <v>3</v>
      </c>
    </row>
    <row r="18" spans="1:9">
      <c r="A18" s="137"/>
      <c r="B18" s="17"/>
      <c r="C18" s="144"/>
      <c r="D18" s="102"/>
      <c r="E18" s="304"/>
      <c r="F18" s="305"/>
      <c r="G18" s="304"/>
      <c r="H18" s="305"/>
      <c r="I18" s="306"/>
    </row>
    <row r="19" spans="1:9">
      <c r="A19" s="242"/>
      <c r="B19" s="214"/>
      <c r="C19" s="215"/>
      <c r="D19" s="194"/>
      <c r="E19" s="307"/>
      <c r="F19" s="308"/>
      <c r="G19" s="307"/>
      <c r="H19" s="308"/>
      <c r="I19" s="309"/>
    </row>
    <row r="20" spans="1:9" ht="14" thickBot="1">
      <c r="A20" s="133"/>
      <c r="B20" s="79"/>
      <c r="C20" s="140"/>
      <c r="D20" s="32"/>
      <c r="E20" s="30"/>
      <c r="F20" s="31"/>
      <c r="G20" s="30"/>
      <c r="H20" s="31"/>
      <c r="I20" s="85"/>
    </row>
    <row r="22" spans="1:9" ht="14" thickBot="1">
      <c r="A22" s="411"/>
      <c r="B22" s="6" t="s">
        <v>9</v>
      </c>
      <c r="C22" s="20"/>
      <c r="D22" s="5"/>
      <c r="E22" s="5"/>
      <c r="F22" s="5"/>
      <c r="G22" s="5"/>
      <c r="H22" s="5"/>
      <c r="I22" s="143"/>
    </row>
    <row r="23" spans="1:9" ht="14" thickBot="1">
      <c r="A23" s="411"/>
      <c r="B23" s="834" t="s">
        <v>56</v>
      </c>
      <c r="C23" s="835"/>
      <c r="D23" s="835"/>
      <c r="E23" s="835"/>
      <c r="F23" s="835"/>
      <c r="G23" s="841"/>
      <c r="H23" s="5"/>
      <c r="I23" s="4"/>
    </row>
    <row r="24" spans="1:9" ht="14" thickBot="1">
      <c r="A24" s="88"/>
      <c r="B24" s="89" t="s">
        <v>49</v>
      </c>
      <c r="C24" s="145" t="s">
        <v>3</v>
      </c>
      <c r="D24" s="146" t="s">
        <v>19</v>
      </c>
      <c r="E24" s="117" t="s">
        <v>14</v>
      </c>
      <c r="F24" s="100" t="s">
        <v>16</v>
      </c>
      <c r="G24" s="117" t="s">
        <v>15</v>
      </c>
      <c r="H24" s="100" t="s">
        <v>18</v>
      </c>
      <c r="I24" s="278" t="s">
        <v>41</v>
      </c>
    </row>
    <row r="25" spans="1:9">
      <c r="A25" s="671">
        <v>1</v>
      </c>
      <c r="B25" s="861" t="s">
        <v>199</v>
      </c>
      <c r="C25" s="783">
        <v>1992</v>
      </c>
      <c r="D25" s="730" t="s">
        <v>11</v>
      </c>
      <c r="E25" s="120">
        <v>74.2</v>
      </c>
      <c r="F25" s="98">
        <v>74.2</v>
      </c>
      <c r="G25" s="313">
        <v>78.5</v>
      </c>
      <c r="H25" s="409">
        <v>78.099999999999994</v>
      </c>
      <c r="I25" s="323"/>
    </row>
    <row r="26" spans="1:9">
      <c r="A26" s="681">
        <v>2</v>
      </c>
      <c r="B26" s="827" t="s">
        <v>200</v>
      </c>
      <c r="C26" s="772">
        <v>1999</v>
      </c>
      <c r="D26" s="731" t="s">
        <v>11</v>
      </c>
      <c r="E26" s="24">
        <v>75.3</v>
      </c>
      <c r="F26" s="25">
        <v>76.7</v>
      </c>
      <c r="G26" s="410">
        <v>154.9</v>
      </c>
      <c r="H26" s="408">
        <v>78.2</v>
      </c>
      <c r="I26" s="324"/>
    </row>
    <row r="27" spans="1:9">
      <c r="A27" s="681">
        <v>3</v>
      </c>
      <c r="B27" s="827" t="s">
        <v>202</v>
      </c>
      <c r="C27" s="865">
        <v>2000</v>
      </c>
      <c r="D27" s="731" t="s">
        <v>11</v>
      </c>
      <c r="E27" s="407">
        <v>147.6</v>
      </c>
      <c r="F27" s="25">
        <v>142</v>
      </c>
      <c r="G27" s="406">
        <v>73.599999999999994</v>
      </c>
      <c r="H27" s="22">
        <v>70</v>
      </c>
      <c r="I27" s="324">
        <v>221.2</v>
      </c>
    </row>
    <row r="28" spans="1:9" ht="14" thickBot="1">
      <c r="A28" s="686">
        <v>4</v>
      </c>
      <c r="B28" s="862" t="s">
        <v>201</v>
      </c>
      <c r="C28" s="863">
        <v>1994</v>
      </c>
      <c r="D28" s="864" t="s">
        <v>115</v>
      </c>
      <c r="E28" s="466">
        <v>147.19999999999999</v>
      </c>
      <c r="F28" s="32"/>
      <c r="G28" s="467">
        <v>74.8</v>
      </c>
      <c r="H28" s="78"/>
      <c r="I28" s="348">
        <v>222</v>
      </c>
    </row>
    <row r="29" spans="1:9">
      <c r="A29" s="150"/>
      <c r="B29" s="17" t="s">
        <v>213</v>
      </c>
      <c r="C29" s="167">
        <v>2002</v>
      </c>
      <c r="D29" s="102" t="s">
        <v>12</v>
      </c>
      <c r="E29" s="119">
        <v>139.9</v>
      </c>
      <c r="F29" s="414">
        <v>146.30000000000001</v>
      </c>
      <c r="G29" s="306">
        <v>67.2</v>
      </c>
      <c r="H29" s="415">
        <v>73.400000000000006</v>
      </c>
      <c r="I29" s="417">
        <v>219.7</v>
      </c>
    </row>
    <row r="30" spans="1:9">
      <c r="A30" s="128"/>
      <c r="B30" s="14" t="s">
        <v>211</v>
      </c>
      <c r="C30" s="312">
        <v>2004</v>
      </c>
      <c r="D30" s="25" t="s">
        <v>88</v>
      </c>
      <c r="E30" s="407">
        <v>143.1</v>
      </c>
      <c r="F30" s="25">
        <v>139.9</v>
      </c>
      <c r="G30" s="406">
        <v>72.900000000000006</v>
      </c>
      <c r="H30" s="25">
        <v>67.3</v>
      </c>
      <c r="I30" s="384">
        <v>216</v>
      </c>
    </row>
    <row r="31" spans="1:9">
      <c r="A31" s="128"/>
      <c r="B31" s="14" t="s">
        <v>212</v>
      </c>
      <c r="C31" s="312">
        <v>2002</v>
      </c>
      <c r="D31" s="25" t="s">
        <v>12</v>
      </c>
      <c r="E31" s="407">
        <v>143.30000000000001</v>
      </c>
      <c r="F31" s="25"/>
      <c r="G31" s="406">
        <v>71</v>
      </c>
      <c r="H31" s="25"/>
      <c r="I31" s="384">
        <v>214.3</v>
      </c>
    </row>
    <row r="32" spans="1:9">
      <c r="A32" s="290"/>
      <c r="B32" s="381" t="s">
        <v>214</v>
      </c>
      <c r="C32" s="382">
        <v>2000</v>
      </c>
      <c r="D32" s="188" t="s">
        <v>215</v>
      </c>
      <c r="E32" s="180">
        <v>73.2</v>
      </c>
      <c r="F32" s="188">
        <v>73.2</v>
      </c>
      <c r="G32" s="383"/>
      <c r="H32" s="179"/>
      <c r="I32" s="384"/>
    </row>
    <row r="33" spans="1:10" ht="14" thickBot="1">
      <c r="A33" s="130"/>
      <c r="B33" s="79"/>
      <c r="C33" s="236"/>
      <c r="D33" s="32"/>
      <c r="E33" s="110"/>
      <c r="F33" s="108"/>
      <c r="G33" s="237"/>
      <c r="H33" s="238"/>
      <c r="I33" s="325"/>
    </row>
    <row r="34" spans="1:10">
      <c r="A34" s="412"/>
      <c r="B34" s="143"/>
      <c r="C34" s="143"/>
      <c r="D34" s="143"/>
      <c r="E34" s="143"/>
      <c r="F34" s="143"/>
      <c r="G34" s="143"/>
      <c r="H34" s="143"/>
      <c r="I34" s="326"/>
    </row>
    <row r="35" spans="1:10" ht="14" thickBot="1">
      <c r="A35" s="413"/>
      <c r="B35" s="6" t="s">
        <v>8</v>
      </c>
      <c r="C35" s="20"/>
      <c r="D35" s="5"/>
      <c r="E35" s="4"/>
      <c r="F35" s="4"/>
      <c r="G35" s="4"/>
      <c r="H35" s="4"/>
      <c r="I35" s="327"/>
    </row>
    <row r="36" spans="1:10" ht="14" thickBot="1">
      <c r="A36" s="413"/>
      <c r="B36" s="834" t="s">
        <v>57</v>
      </c>
      <c r="C36" s="835"/>
      <c r="D36" s="835"/>
      <c r="E36" s="835"/>
      <c r="F36" s="835"/>
      <c r="G36" s="841"/>
      <c r="H36" s="3"/>
      <c r="I36" s="328"/>
    </row>
    <row r="37" spans="1:10" ht="14" thickBot="1">
      <c r="A37" s="88"/>
      <c r="B37" s="89" t="s">
        <v>49</v>
      </c>
      <c r="C37" s="145" t="s">
        <v>3</v>
      </c>
      <c r="D37" s="146" t="s">
        <v>19</v>
      </c>
      <c r="E37" s="117" t="s">
        <v>14</v>
      </c>
      <c r="F37" s="100" t="s">
        <v>16</v>
      </c>
      <c r="G37" s="117" t="s">
        <v>15</v>
      </c>
      <c r="H37" s="100" t="s">
        <v>18</v>
      </c>
      <c r="I37" s="329" t="s">
        <v>41</v>
      </c>
    </row>
    <row r="38" spans="1:10" ht="14" thickBot="1">
      <c r="A38" s="468"/>
      <c r="B38" s="477" t="s">
        <v>217</v>
      </c>
      <c r="C38" s="478">
        <v>2002</v>
      </c>
      <c r="D38" s="479" t="s">
        <v>10</v>
      </c>
      <c r="E38" s="480">
        <v>69.099999999999994</v>
      </c>
      <c r="F38" s="481"/>
      <c r="G38" s="469">
        <v>70.3</v>
      </c>
      <c r="H38" s="482"/>
      <c r="I38" s="483"/>
      <c r="J38" s="484" t="s">
        <v>282</v>
      </c>
    </row>
    <row r="39" spans="1:10">
      <c r="A39" s="671">
        <v>1</v>
      </c>
      <c r="B39" s="653" t="s">
        <v>69</v>
      </c>
      <c r="C39" s="654">
        <v>2001</v>
      </c>
      <c r="D39" s="655" t="s">
        <v>11</v>
      </c>
      <c r="E39" s="120">
        <v>136</v>
      </c>
      <c r="F39" s="470">
        <v>138</v>
      </c>
      <c r="G39" s="122">
        <v>67.599999999999994</v>
      </c>
      <c r="H39" s="471">
        <v>69</v>
      </c>
      <c r="I39" s="323">
        <v>207</v>
      </c>
    </row>
    <row r="40" spans="1:10">
      <c r="A40" s="681">
        <v>2</v>
      </c>
      <c r="B40" s="774" t="s">
        <v>218</v>
      </c>
      <c r="C40" s="775">
        <v>2000</v>
      </c>
      <c r="D40" s="659" t="s">
        <v>219</v>
      </c>
      <c r="E40" s="168">
        <v>135.4</v>
      </c>
      <c r="F40" s="396">
        <v>137.19999999999999</v>
      </c>
      <c r="G40" s="83">
        <v>68.7</v>
      </c>
      <c r="H40" s="397">
        <v>69.5</v>
      </c>
      <c r="I40" s="324">
        <v>206.7</v>
      </c>
    </row>
    <row r="41" spans="1:10">
      <c r="A41" s="681">
        <v>3</v>
      </c>
      <c r="B41" s="774" t="s">
        <v>231</v>
      </c>
      <c r="C41" s="775">
        <v>2000</v>
      </c>
      <c r="D41" s="659" t="s">
        <v>110</v>
      </c>
      <c r="E41" s="168"/>
      <c r="F41" s="396">
        <v>135.6</v>
      </c>
      <c r="G41" s="105"/>
      <c r="H41" s="397">
        <v>68.2</v>
      </c>
      <c r="I41" s="166">
        <v>203.8</v>
      </c>
    </row>
    <row r="42" spans="1:10" ht="14" thickBot="1">
      <c r="A42" s="676">
        <v>4</v>
      </c>
      <c r="B42" s="667" t="s">
        <v>220</v>
      </c>
      <c r="C42" s="668">
        <v>2004</v>
      </c>
      <c r="D42" s="736" t="s">
        <v>215</v>
      </c>
      <c r="E42" s="472">
        <v>135.1</v>
      </c>
      <c r="F42" s="218">
        <v>133.69999999999999</v>
      </c>
      <c r="G42" s="401">
        <v>68.2</v>
      </c>
      <c r="H42" s="222">
        <v>66.7</v>
      </c>
      <c r="I42" s="348">
        <v>203.3</v>
      </c>
    </row>
    <row r="43" spans="1:10">
      <c r="A43" s="243"/>
      <c r="B43" s="17" t="s">
        <v>221</v>
      </c>
      <c r="C43" s="144">
        <v>2003</v>
      </c>
      <c r="D43" s="102" t="s">
        <v>12</v>
      </c>
      <c r="E43" s="168">
        <v>132.30000000000001</v>
      </c>
      <c r="F43" s="402">
        <v>134</v>
      </c>
      <c r="G43" s="168">
        <v>66.099999999999994</v>
      </c>
      <c r="H43" s="399">
        <v>67.5</v>
      </c>
      <c r="I43" s="417">
        <v>201.5</v>
      </c>
    </row>
    <row r="44" spans="1:10">
      <c r="A44" s="244"/>
      <c r="B44" s="14" t="s">
        <v>209</v>
      </c>
      <c r="C44" s="36">
        <v>2004</v>
      </c>
      <c r="D44" s="25" t="s">
        <v>116</v>
      </c>
      <c r="E44" s="400">
        <v>132.30000000000001</v>
      </c>
      <c r="F44" s="107"/>
      <c r="G44" s="400">
        <v>67</v>
      </c>
      <c r="H44" s="184"/>
      <c r="I44" s="324">
        <v>199.3</v>
      </c>
    </row>
    <row r="45" spans="1:10">
      <c r="A45" s="243"/>
      <c r="B45" s="17" t="s">
        <v>257</v>
      </c>
      <c r="C45" s="144">
        <v>1998</v>
      </c>
      <c r="D45" s="102" t="s">
        <v>258</v>
      </c>
      <c r="E45" s="398">
        <v>131.6</v>
      </c>
      <c r="F45" s="106"/>
      <c r="G45" s="400">
        <v>66</v>
      </c>
      <c r="H45" s="416"/>
      <c r="I45" s="417">
        <v>197.6</v>
      </c>
    </row>
    <row r="46" spans="1:10" ht="14" thickBot="1">
      <c r="A46" s="250"/>
      <c r="B46" s="151" t="s">
        <v>224</v>
      </c>
      <c r="C46" s="216">
        <v>2002</v>
      </c>
      <c r="D46" s="155" t="s">
        <v>11</v>
      </c>
      <c r="E46" s="205"/>
      <c r="F46" s="218">
        <v>67.400000000000006</v>
      </c>
      <c r="G46" s="205"/>
      <c r="H46" s="222"/>
      <c r="I46" s="217"/>
    </row>
  </sheetData>
  <sortState xmlns:xlrd2="http://schemas.microsoft.com/office/spreadsheetml/2017/richdata2" ref="B97:I103">
    <sortCondition descending="1" ref="I97:I103"/>
  </sortState>
  <mergeCells count="2">
    <mergeCell ref="B36:G36"/>
    <mergeCell ref="B23:G23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36"/>
  <sheetViews>
    <sheetView topLeftCell="A118" zoomScale="150" zoomScaleNormal="131" workbookViewId="0">
      <selection activeCell="D12" sqref="D12"/>
    </sheetView>
  </sheetViews>
  <sheetFormatPr baseColWidth="10" defaultColWidth="8.83203125" defaultRowHeight="13"/>
  <cols>
    <col min="1" max="1" width="4.5" customWidth="1"/>
    <col min="2" max="2" width="23.1640625" customWidth="1"/>
    <col min="3" max="3" width="5.83203125" bestFit="1" customWidth="1"/>
    <col min="4" max="4" width="6.1640625" bestFit="1" customWidth="1"/>
    <col min="5" max="5" width="10.5" customWidth="1"/>
    <col min="6" max="6" width="10" customWidth="1"/>
    <col min="7" max="7" width="9.33203125" customWidth="1"/>
    <col min="8" max="8" width="12.6640625" customWidth="1"/>
    <col min="9" max="9" width="10.1640625" customWidth="1"/>
    <col min="10" max="10" width="9.1640625" customWidth="1"/>
    <col min="11" max="11" width="9" customWidth="1"/>
    <col min="12" max="13" width="9.5" customWidth="1"/>
    <col min="14" max="14" width="10.5" customWidth="1"/>
    <col min="15" max="16" width="7.1640625" bestFit="1" customWidth="1"/>
    <col min="17" max="17" width="6.83203125" bestFit="1" customWidth="1"/>
    <col min="18" max="18" width="6.33203125" bestFit="1" customWidth="1"/>
    <col min="19" max="19" width="6.83203125" bestFit="1" customWidth="1"/>
  </cols>
  <sheetData>
    <row r="1" spans="1:24" ht="14" thickBot="1"/>
    <row r="2" spans="1:24" ht="17" thickBot="1">
      <c r="A2" s="39"/>
      <c r="B2" s="10" t="s">
        <v>75</v>
      </c>
      <c r="C2" s="40"/>
      <c r="D2" s="848" t="s">
        <v>66</v>
      </c>
      <c r="E2" s="849"/>
      <c r="F2" s="849"/>
      <c r="G2" s="849"/>
      <c r="H2" s="849"/>
      <c r="I2" s="849"/>
      <c r="J2" s="849"/>
      <c r="K2" s="849"/>
      <c r="L2" s="849"/>
      <c r="M2" s="849"/>
      <c r="N2" s="850"/>
      <c r="O2" s="41"/>
      <c r="P2" s="2"/>
      <c r="Q2" s="2"/>
      <c r="R2" s="2"/>
      <c r="S2" s="2"/>
      <c r="T2" s="2"/>
      <c r="U2" s="2"/>
      <c r="V2" s="2"/>
      <c r="W2" s="2"/>
      <c r="X2" s="2"/>
    </row>
    <row r="3" spans="1:24" ht="16">
      <c r="A3" s="39"/>
      <c r="B3" s="42" t="s">
        <v>20</v>
      </c>
      <c r="C3" s="40"/>
      <c r="D3" s="2"/>
      <c r="E3" s="2"/>
      <c r="F3" s="8"/>
      <c r="G3" s="2"/>
      <c r="H3" s="2"/>
      <c r="I3" s="2"/>
      <c r="J3" s="2"/>
      <c r="K3" s="2"/>
      <c r="L3" s="41"/>
      <c r="M3" s="41"/>
      <c r="N3" s="41"/>
      <c r="O3" s="41"/>
      <c r="P3" s="2"/>
      <c r="Q3" s="2"/>
      <c r="R3" s="2"/>
      <c r="S3" s="2"/>
      <c r="T3" s="2"/>
      <c r="U3" s="2"/>
      <c r="V3" s="2"/>
      <c r="W3" s="2"/>
      <c r="X3" s="2"/>
    </row>
    <row r="4" spans="1:24" ht="16">
      <c r="A4" s="5"/>
      <c r="B4" s="4" t="s">
        <v>21</v>
      </c>
      <c r="C4" s="43"/>
      <c r="D4" s="2"/>
      <c r="E4" s="2"/>
      <c r="F4" s="8"/>
      <c r="G4" s="2"/>
      <c r="H4" s="2"/>
      <c r="I4" s="2"/>
      <c r="J4" s="2"/>
      <c r="K4" s="2"/>
      <c r="L4" s="41"/>
      <c r="M4" s="41"/>
      <c r="N4" s="41"/>
      <c r="O4" s="41"/>
      <c r="P4" s="2"/>
      <c r="Q4" s="2"/>
      <c r="R4" s="2"/>
      <c r="S4" s="2"/>
      <c r="T4" s="2"/>
      <c r="U4" s="2"/>
      <c r="V4" s="2"/>
      <c r="W4" s="2"/>
      <c r="X4" s="2"/>
    </row>
    <row r="5" spans="1:24" ht="17" thickBot="1">
      <c r="A5" s="2"/>
      <c r="B5" s="845" t="s">
        <v>58</v>
      </c>
      <c r="C5" s="846"/>
      <c r="D5" s="846"/>
      <c r="E5" s="846"/>
      <c r="F5" s="846"/>
      <c r="G5" s="846"/>
      <c r="H5" s="846"/>
      <c r="I5" s="846"/>
      <c r="J5" s="846"/>
      <c r="K5" s="846"/>
      <c r="L5" s="847"/>
      <c r="M5" s="266"/>
      <c r="N5" s="41"/>
      <c r="O5" s="41"/>
      <c r="P5" s="2"/>
      <c r="Q5" s="2"/>
      <c r="R5" s="2"/>
      <c r="S5" s="2"/>
      <c r="T5" s="2"/>
      <c r="U5" s="2"/>
      <c r="V5" s="2"/>
      <c r="W5" s="2"/>
      <c r="X5" s="2"/>
    </row>
    <row r="6" spans="1:24" ht="17" thickBot="1">
      <c r="A6" s="577"/>
      <c r="B6" s="618" t="s">
        <v>2</v>
      </c>
      <c r="C6" s="619" t="s">
        <v>3</v>
      </c>
      <c r="D6" s="620" t="s">
        <v>22</v>
      </c>
      <c r="E6" s="621" t="s">
        <v>23</v>
      </c>
      <c r="F6" s="622" t="s">
        <v>79</v>
      </c>
      <c r="G6" s="623" t="s">
        <v>26</v>
      </c>
      <c r="H6" s="624" t="s">
        <v>24</v>
      </c>
      <c r="I6" s="625" t="s">
        <v>91</v>
      </c>
      <c r="J6" s="626" t="s">
        <v>27</v>
      </c>
      <c r="K6" s="621" t="s">
        <v>25</v>
      </c>
      <c r="L6" s="626" t="s">
        <v>90</v>
      </c>
      <c r="M6" s="627" t="s">
        <v>80</v>
      </c>
      <c r="N6" s="628" t="s">
        <v>28</v>
      </c>
      <c r="O6" s="286" t="s">
        <v>41</v>
      </c>
      <c r="P6" s="2"/>
      <c r="Q6" s="2"/>
      <c r="R6" s="2"/>
      <c r="S6" s="2"/>
      <c r="T6" s="2"/>
      <c r="U6" s="2"/>
      <c r="V6" s="2"/>
      <c r="W6" s="2"/>
      <c r="X6" s="2"/>
    </row>
    <row r="7" spans="1:24" ht="17" thickBot="1">
      <c r="A7" s="643"/>
      <c r="B7" s="644" t="s">
        <v>101</v>
      </c>
      <c r="C7" s="602">
        <v>2010</v>
      </c>
      <c r="D7" s="603" t="s">
        <v>11</v>
      </c>
      <c r="E7" s="645"/>
      <c r="F7" s="605"/>
      <c r="G7" s="606"/>
      <c r="H7" s="646"/>
      <c r="I7" s="647"/>
      <c r="J7" s="648"/>
      <c r="K7" s="646"/>
      <c r="L7" s="649"/>
      <c r="M7" s="607"/>
      <c r="N7" s="650" t="s">
        <v>303</v>
      </c>
      <c r="O7" s="651" t="s">
        <v>296</v>
      </c>
      <c r="P7" s="2"/>
      <c r="Q7" s="2"/>
      <c r="R7" s="2"/>
      <c r="S7" s="2"/>
      <c r="T7" s="2"/>
      <c r="U7" s="2"/>
      <c r="V7" s="2"/>
      <c r="W7" s="2"/>
      <c r="X7" s="2"/>
    </row>
    <row r="8" spans="1:24" ht="16">
      <c r="A8" s="39"/>
      <c r="B8" s="42"/>
      <c r="C8" s="40"/>
      <c r="D8" s="2"/>
      <c r="E8" s="2"/>
      <c r="F8" s="8"/>
      <c r="G8" s="2"/>
      <c r="H8" s="2"/>
      <c r="I8" s="2"/>
      <c r="J8" s="2"/>
      <c r="K8" s="2"/>
      <c r="L8" s="41"/>
      <c r="M8" s="41"/>
      <c r="N8" s="41"/>
      <c r="O8" s="41"/>
      <c r="P8" s="2"/>
      <c r="Q8" s="2"/>
      <c r="R8" s="2"/>
      <c r="S8" s="2"/>
      <c r="T8" s="2"/>
      <c r="U8" s="2"/>
      <c r="V8" s="2"/>
      <c r="W8" s="2"/>
      <c r="X8" s="2"/>
    </row>
    <row r="9" spans="1:24" ht="16">
      <c r="A9" s="5"/>
      <c r="B9" s="4" t="s">
        <v>21</v>
      </c>
      <c r="C9" s="43"/>
      <c r="D9" s="2"/>
      <c r="E9" s="2"/>
      <c r="F9" s="8"/>
      <c r="G9" s="2"/>
      <c r="H9" s="2"/>
      <c r="I9" s="2"/>
      <c r="J9" s="2"/>
      <c r="K9" s="2"/>
      <c r="L9" s="41"/>
      <c r="M9" s="41"/>
      <c r="N9" s="41"/>
      <c r="O9" s="41"/>
      <c r="P9" s="2"/>
      <c r="Q9" s="2"/>
      <c r="R9" s="2"/>
      <c r="S9" s="2"/>
      <c r="T9" s="2"/>
      <c r="U9" s="2"/>
      <c r="V9" s="2"/>
      <c r="W9" s="2"/>
      <c r="X9" s="2"/>
    </row>
    <row r="10" spans="1:24" ht="17" thickBot="1">
      <c r="A10" s="2"/>
      <c r="B10" s="845" t="s">
        <v>58</v>
      </c>
      <c r="C10" s="846"/>
      <c r="D10" s="846"/>
      <c r="E10" s="846"/>
      <c r="F10" s="846"/>
      <c r="G10" s="846"/>
      <c r="H10" s="846"/>
      <c r="I10" s="846"/>
      <c r="J10" s="846"/>
      <c r="K10" s="846"/>
      <c r="L10" s="847"/>
      <c r="M10" s="266"/>
      <c r="N10" s="41"/>
      <c r="O10" s="41"/>
      <c r="P10" s="2"/>
      <c r="Q10" s="2"/>
      <c r="R10" s="2"/>
      <c r="S10" s="2"/>
      <c r="T10" s="2"/>
      <c r="U10" s="2"/>
      <c r="V10" s="2"/>
      <c r="W10" s="2"/>
      <c r="X10" s="2"/>
    </row>
    <row r="11" spans="1:24" ht="14" thickBot="1">
      <c r="A11" s="577"/>
      <c r="B11" s="618" t="s">
        <v>2</v>
      </c>
      <c r="C11" s="619" t="s">
        <v>3</v>
      </c>
      <c r="D11" s="620" t="s">
        <v>22</v>
      </c>
      <c r="E11" s="621" t="s">
        <v>23</v>
      </c>
      <c r="F11" s="622" t="s">
        <v>79</v>
      </c>
      <c r="G11" s="623" t="s">
        <v>26</v>
      </c>
      <c r="H11" s="624" t="s">
        <v>24</v>
      </c>
      <c r="I11" s="625" t="s">
        <v>91</v>
      </c>
      <c r="J11" s="626" t="s">
        <v>27</v>
      </c>
      <c r="K11" s="621" t="s">
        <v>25</v>
      </c>
      <c r="L11" s="626" t="s">
        <v>90</v>
      </c>
      <c r="M11" s="627" t="s">
        <v>80</v>
      </c>
      <c r="N11" s="628" t="s">
        <v>28</v>
      </c>
      <c r="O11" s="286" t="s">
        <v>41</v>
      </c>
      <c r="S11" s="4"/>
      <c r="T11" s="4"/>
      <c r="U11" s="4"/>
      <c r="V11" s="4"/>
      <c r="W11" s="4"/>
      <c r="X11" s="4"/>
    </row>
    <row r="12" spans="1:24">
      <c r="A12" s="691">
        <v>1</v>
      </c>
      <c r="B12" s="692" t="s">
        <v>101</v>
      </c>
      <c r="C12" s="654">
        <v>2010</v>
      </c>
      <c r="D12" s="730" t="s">
        <v>11</v>
      </c>
      <c r="E12" s="629">
        <v>88.334999999999994</v>
      </c>
      <c r="F12" s="608">
        <v>91.47</v>
      </c>
      <c r="G12" s="190">
        <v>91.325000000000003</v>
      </c>
      <c r="H12" s="220">
        <v>49.145000000000003</v>
      </c>
      <c r="I12" s="630"/>
      <c r="J12" s="219">
        <v>51.26</v>
      </c>
      <c r="K12" s="220">
        <v>48.68</v>
      </c>
      <c r="L12" s="631">
        <v>49.89</v>
      </c>
      <c r="M12" s="221">
        <v>48.88</v>
      </c>
      <c r="N12" s="221">
        <v>52.055</v>
      </c>
      <c r="O12" s="632">
        <f t="shared" ref="O12:O20" si="0">LARGE(E12:G12,1)+LARGE(H12:N12,1)+LARGE(H12:N12,2)</f>
        <v>194.785</v>
      </c>
      <c r="S12" s="47"/>
      <c r="T12" s="4"/>
      <c r="U12" s="4"/>
      <c r="V12" s="4"/>
      <c r="W12" s="4"/>
      <c r="X12" s="4"/>
    </row>
    <row r="13" spans="1:24">
      <c r="A13" s="693">
        <v>2</v>
      </c>
      <c r="B13" s="694" t="s">
        <v>99</v>
      </c>
      <c r="C13" s="695">
        <v>2009</v>
      </c>
      <c r="D13" s="731" t="s">
        <v>29</v>
      </c>
      <c r="E13" s="633">
        <v>91.734999999999999</v>
      </c>
      <c r="F13" s="634"/>
      <c r="G13" s="127">
        <v>91.844999999999999</v>
      </c>
      <c r="H13" s="239">
        <v>49.145000000000003</v>
      </c>
      <c r="I13" s="635"/>
      <c r="J13" s="320">
        <v>50.354999999999997</v>
      </c>
      <c r="K13" s="239">
        <v>50.51</v>
      </c>
      <c r="L13" s="636">
        <v>50.84</v>
      </c>
      <c r="M13" s="319"/>
      <c r="N13" s="319">
        <v>48.435000000000002</v>
      </c>
      <c r="O13" s="637">
        <f t="shared" si="0"/>
        <v>193.19499999999999</v>
      </c>
      <c r="S13" s="47"/>
      <c r="T13" s="4"/>
      <c r="U13" s="4"/>
      <c r="V13" s="4"/>
      <c r="W13" s="4"/>
      <c r="X13" s="4"/>
    </row>
    <row r="14" spans="1:24" ht="14" thickBot="1">
      <c r="A14" s="697">
        <v>3</v>
      </c>
      <c r="B14" s="698" t="s">
        <v>100</v>
      </c>
      <c r="C14" s="660">
        <v>2009</v>
      </c>
      <c r="D14" s="864" t="s">
        <v>10</v>
      </c>
      <c r="E14" s="633">
        <v>89.89</v>
      </c>
      <c r="F14" s="634">
        <v>90.57</v>
      </c>
      <c r="G14" s="127">
        <v>90.224999999999994</v>
      </c>
      <c r="H14" s="239">
        <v>49.805</v>
      </c>
      <c r="I14" s="635"/>
      <c r="J14" s="320">
        <v>50.615000000000002</v>
      </c>
      <c r="K14" s="239">
        <v>49.045000000000002</v>
      </c>
      <c r="L14" s="636">
        <v>35.28</v>
      </c>
      <c r="M14" s="319">
        <v>49.465000000000003</v>
      </c>
      <c r="N14" s="319"/>
      <c r="O14" s="637">
        <f t="shared" si="0"/>
        <v>190.99</v>
      </c>
      <c r="S14" s="47"/>
      <c r="T14" s="4"/>
      <c r="U14" s="4"/>
      <c r="V14" s="4"/>
      <c r="W14" s="4"/>
      <c r="X14" s="4"/>
    </row>
    <row r="15" spans="1:24" ht="14" thickBot="1">
      <c r="A15" s="157"/>
      <c r="B15" s="200" t="s">
        <v>291</v>
      </c>
      <c r="C15" s="209">
        <v>2009</v>
      </c>
      <c r="D15" s="161" t="s">
        <v>10</v>
      </c>
      <c r="E15" s="638"/>
      <c r="F15" s="616"/>
      <c r="G15" s="129">
        <v>88.995000000000005</v>
      </c>
      <c r="H15" s="255"/>
      <c r="I15" s="639"/>
      <c r="J15" s="463">
        <v>49.164999999999999</v>
      </c>
      <c r="K15" s="255"/>
      <c r="L15" s="615"/>
      <c r="M15" s="515"/>
      <c r="N15" s="515">
        <v>49.13</v>
      </c>
      <c r="O15" s="640">
        <f t="shared" si="0"/>
        <v>187.29</v>
      </c>
      <c r="S15" s="47"/>
      <c r="T15" s="4"/>
      <c r="U15" s="4"/>
      <c r="V15" s="4"/>
      <c r="W15" s="4"/>
      <c r="X15" s="4"/>
    </row>
    <row r="16" spans="1:24" ht="14" thickBot="1">
      <c r="A16" s="881">
        <v>4</v>
      </c>
      <c r="B16" s="882" t="s">
        <v>102</v>
      </c>
      <c r="C16" s="883">
        <v>2009</v>
      </c>
      <c r="D16" s="884" t="s">
        <v>73</v>
      </c>
      <c r="E16" s="101">
        <v>86.68</v>
      </c>
      <c r="F16" s="75">
        <v>89.91</v>
      </c>
      <c r="G16" s="176"/>
      <c r="H16" s="119">
        <v>19.984999999999999</v>
      </c>
      <c r="I16" s="253"/>
      <c r="J16" s="102">
        <v>47.564999999999998</v>
      </c>
      <c r="K16" s="168"/>
      <c r="L16" s="105">
        <v>0</v>
      </c>
      <c r="M16" s="185">
        <v>48.545000000000002</v>
      </c>
      <c r="N16" s="77"/>
      <c r="O16" s="314">
        <f t="shared" si="0"/>
        <v>186.01999999999998</v>
      </c>
      <c r="S16" s="47"/>
      <c r="T16" s="4"/>
      <c r="U16" s="4"/>
      <c r="V16" s="4"/>
      <c r="W16" s="4"/>
      <c r="X16" s="4"/>
    </row>
    <row r="17" spans="1:24">
      <c r="A17" s="119"/>
      <c r="B17" s="86" t="s">
        <v>259</v>
      </c>
      <c r="C17" s="197">
        <v>2009</v>
      </c>
      <c r="D17" s="77" t="s">
        <v>10</v>
      </c>
      <c r="E17" s="26"/>
      <c r="F17" s="21">
        <v>90.555000000000007</v>
      </c>
      <c r="G17" s="25">
        <v>89.174999999999997</v>
      </c>
      <c r="H17" s="24"/>
      <c r="I17" s="254"/>
      <c r="J17" s="25">
        <v>48.914999999999999</v>
      </c>
      <c r="K17" s="109"/>
      <c r="L17" s="83"/>
      <c r="M17" s="184"/>
      <c r="N17" s="25">
        <v>46.55</v>
      </c>
      <c r="O17" s="281">
        <f t="shared" si="0"/>
        <v>186.01999999999998</v>
      </c>
      <c r="S17" s="47"/>
      <c r="T17" s="4"/>
      <c r="U17" s="4"/>
      <c r="V17" s="4"/>
      <c r="W17" s="4"/>
      <c r="X17" s="4"/>
    </row>
    <row r="18" spans="1:24">
      <c r="A18" s="119"/>
      <c r="B18" s="86" t="s">
        <v>285</v>
      </c>
      <c r="C18" s="197">
        <v>2009</v>
      </c>
      <c r="D18" s="77" t="s">
        <v>29</v>
      </c>
      <c r="E18" s="101"/>
      <c r="F18" s="75">
        <v>89.03</v>
      </c>
      <c r="G18" s="102"/>
      <c r="H18" s="119"/>
      <c r="I18" s="253"/>
      <c r="J18" s="102">
        <v>48.58</v>
      </c>
      <c r="K18" s="168"/>
      <c r="L18" s="105"/>
      <c r="M18" s="185"/>
      <c r="N18" s="77">
        <v>47.85</v>
      </c>
      <c r="O18" s="281">
        <f t="shared" si="0"/>
        <v>185.46</v>
      </c>
      <c r="S18" s="47"/>
      <c r="T18" s="4"/>
      <c r="U18" s="4"/>
      <c r="V18" s="4"/>
      <c r="W18" s="4"/>
      <c r="X18" s="4"/>
    </row>
    <row r="19" spans="1:24">
      <c r="A19" s="119"/>
      <c r="B19" s="86" t="s">
        <v>178</v>
      </c>
      <c r="C19" s="197">
        <v>2010</v>
      </c>
      <c r="D19" s="77" t="s">
        <v>10</v>
      </c>
      <c r="E19" s="119">
        <v>85.465000000000003</v>
      </c>
      <c r="F19" s="75"/>
      <c r="G19" s="102">
        <v>86.046999999999997</v>
      </c>
      <c r="H19" s="119">
        <v>45.414999999999999</v>
      </c>
      <c r="I19" s="181"/>
      <c r="J19" s="102">
        <v>47.494999999999997</v>
      </c>
      <c r="K19" s="168">
        <v>45.9</v>
      </c>
      <c r="L19" s="105">
        <v>45.71</v>
      </c>
      <c r="M19" s="185"/>
      <c r="N19" s="77"/>
      <c r="O19" s="281">
        <f t="shared" si="0"/>
        <v>179.44200000000001</v>
      </c>
      <c r="S19" s="47"/>
      <c r="T19" s="4"/>
      <c r="U19" s="4"/>
      <c r="V19" s="4"/>
      <c r="W19" s="4"/>
      <c r="X19" s="4"/>
    </row>
    <row r="20" spans="1:24" ht="14" thickBot="1">
      <c r="A20" s="157"/>
      <c r="B20" s="200" t="s">
        <v>256</v>
      </c>
      <c r="C20" s="209">
        <v>2009</v>
      </c>
      <c r="D20" s="161" t="s">
        <v>97</v>
      </c>
      <c r="E20" s="565"/>
      <c r="F20" s="156">
        <v>84.594999999999999</v>
      </c>
      <c r="G20" s="155">
        <v>87.1</v>
      </c>
      <c r="H20" s="157">
        <v>43.77</v>
      </c>
      <c r="I20" s="264"/>
      <c r="J20" s="155"/>
      <c r="K20" s="205"/>
      <c r="L20" s="265">
        <v>0</v>
      </c>
      <c r="M20" s="222">
        <v>48.284999999999997</v>
      </c>
      <c r="N20" s="161"/>
      <c r="O20" s="285">
        <f t="shared" si="0"/>
        <v>179.155</v>
      </c>
      <c r="S20" s="47"/>
      <c r="T20" s="4"/>
      <c r="U20" s="4"/>
      <c r="V20" s="4"/>
      <c r="W20" s="4"/>
      <c r="X20" s="4"/>
    </row>
    <row r="21" spans="1:24">
      <c r="A21" s="23"/>
      <c r="B21" s="23"/>
      <c r="C21" s="46"/>
      <c r="D21" s="23"/>
      <c r="E21" s="23"/>
      <c r="F21" s="23"/>
      <c r="G21" s="23"/>
      <c r="H21" s="23"/>
      <c r="I21" s="23"/>
      <c r="J21" s="47"/>
      <c r="K21" s="47"/>
      <c r="L21" s="47"/>
      <c r="M21" s="47"/>
      <c r="N21" s="47"/>
      <c r="O21" s="47"/>
      <c r="P21" s="47"/>
      <c r="Q21" s="47"/>
      <c r="S21" s="47"/>
      <c r="T21" s="4"/>
      <c r="U21" s="4"/>
      <c r="V21" s="4"/>
      <c r="W21" s="4"/>
      <c r="X21" s="4"/>
    </row>
    <row r="22" spans="1:24">
      <c r="A22" s="48"/>
      <c r="B22" s="47" t="s">
        <v>30</v>
      </c>
      <c r="C22" s="49"/>
      <c r="D22" s="33"/>
      <c r="E22" s="33"/>
      <c r="F22" s="48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S22" s="47"/>
      <c r="T22" s="4"/>
      <c r="U22" s="4"/>
      <c r="V22" s="4"/>
      <c r="W22" s="4"/>
      <c r="X22" s="4"/>
    </row>
    <row r="23" spans="1:24" ht="17" thickBot="1">
      <c r="A23" s="34"/>
      <c r="B23" s="845" t="s">
        <v>58</v>
      </c>
      <c r="C23" s="846"/>
      <c r="D23" s="846"/>
      <c r="E23" s="846"/>
      <c r="F23" s="846"/>
      <c r="G23" s="846"/>
      <c r="H23" s="846"/>
      <c r="I23" s="846"/>
      <c r="J23" s="846"/>
      <c r="K23" s="846"/>
      <c r="L23" s="847"/>
      <c r="M23" s="266"/>
      <c r="N23" s="47"/>
      <c r="O23" s="47"/>
      <c r="P23" s="47"/>
      <c r="Q23" s="47"/>
      <c r="S23" s="47"/>
      <c r="T23" s="4"/>
      <c r="U23" s="4"/>
      <c r="V23" s="4"/>
      <c r="W23" s="4"/>
      <c r="X23" s="4"/>
    </row>
    <row r="24" spans="1:24" ht="14" thickBot="1">
      <c r="A24" s="113"/>
      <c r="B24" s="114" t="s">
        <v>2</v>
      </c>
      <c r="C24" s="115" t="s">
        <v>3</v>
      </c>
      <c r="D24" s="114" t="s">
        <v>22</v>
      </c>
      <c r="E24" s="103" t="s">
        <v>23</v>
      </c>
      <c r="F24" s="94" t="s">
        <v>79</v>
      </c>
      <c r="G24" s="272" t="s">
        <v>26</v>
      </c>
      <c r="H24" s="271" t="s">
        <v>24</v>
      </c>
      <c r="I24" s="104" t="s">
        <v>91</v>
      </c>
      <c r="J24" s="95" t="s">
        <v>27</v>
      </c>
      <c r="K24" s="103" t="s">
        <v>25</v>
      </c>
      <c r="L24" s="95" t="s">
        <v>90</v>
      </c>
      <c r="M24" s="267" t="s">
        <v>80</v>
      </c>
      <c r="N24" s="96" t="s">
        <v>28</v>
      </c>
      <c r="O24" s="93" t="s">
        <v>41</v>
      </c>
      <c r="S24" s="47"/>
      <c r="T24" s="4"/>
      <c r="U24" s="4"/>
      <c r="V24" s="4"/>
      <c r="W24" s="4"/>
      <c r="X24" s="4"/>
    </row>
    <row r="25" spans="1:24">
      <c r="A25" s="691">
        <v>1</v>
      </c>
      <c r="B25" s="692" t="s">
        <v>94</v>
      </c>
      <c r="C25" s="654">
        <v>2009</v>
      </c>
      <c r="D25" s="655" t="s">
        <v>29</v>
      </c>
      <c r="E25" s="629">
        <v>90.16</v>
      </c>
      <c r="F25" s="608">
        <v>90.33</v>
      </c>
      <c r="G25" s="219"/>
      <c r="H25" s="220">
        <v>46.55</v>
      </c>
      <c r="I25" s="630"/>
      <c r="J25" s="219">
        <v>50.104999999999997</v>
      </c>
      <c r="K25" s="220">
        <v>50.57</v>
      </c>
      <c r="L25" s="631">
        <v>49.46</v>
      </c>
      <c r="M25" s="221">
        <v>50.21</v>
      </c>
      <c r="N25" s="219">
        <v>51.01</v>
      </c>
      <c r="O25" s="632">
        <f t="shared" ref="O25" si="1">LARGE(E25:G25,1)+LARGE(H25:N25,1)+LARGE(H25:N25,2)</f>
        <v>191.91</v>
      </c>
      <c r="R25" s="47"/>
      <c r="S25" s="47"/>
      <c r="T25" s="4"/>
      <c r="U25" s="4"/>
      <c r="V25" s="4"/>
      <c r="W25" s="4"/>
      <c r="X25" s="4"/>
    </row>
    <row r="26" spans="1:24">
      <c r="A26" s="696">
        <v>2</v>
      </c>
      <c r="B26" s="694" t="s">
        <v>98</v>
      </c>
      <c r="C26" s="695">
        <v>2009</v>
      </c>
      <c r="D26" s="675" t="s">
        <v>97</v>
      </c>
      <c r="E26" s="641">
        <v>87.954999999999998</v>
      </c>
      <c r="F26" s="613">
        <v>89.935000000000002</v>
      </c>
      <c r="G26" s="225"/>
      <c r="H26" s="612">
        <v>47.19</v>
      </c>
      <c r="I26" s="642"/>
      <c r="J26" s="225"/>
      <c r="K26" s="612">
        <v>48.28</v>
      </c>
      <c r="L26" s="614">
        <v>49.23</v>
      </c>
      <c r="M26" s="270">
        <v>48.01</v>
      </c>
      <c r="N26" s="225"/>
      <c r="O26" s="637">
        <f t="shared" ref="O26:O31" si="2">LARGE(E26:G26,1)+LARGE(H26:N26,1)+LARGE(H26:N26,2)</f>
        <v>187.44499999999999</v>
      </c>
      <c r="R26" s="47"/>
      <c r="S26" s="47"/>
      <c r="T26" s="4"/>
      <c r="U26" s="4"/>
      <c r="V26" s="4"/>
      <c r="W26" s="4"/>
      <c r="X26" s="4"/>
    </row>
    <row r="27" spans="1:24">
      <c r="A27" s="693">
        <v>3</v>
      </c>
      <c r="B27" s="679" t="s">
        <v>96</v>
      </c>
      <c r="C27" s="658">
        <v>2010</v>
      </c>
      <c r="D27" s="659" t="s">
        <v>97</v>
      </c>
      <c r="E27" s="633">
        <v>88.234999999999999</v>
      </c>
      <c r="F27" s="634">
        <v>87.86</v>
      </c>
      <c r="G27" s="320"/>
      <c r="H27" s="239">
        <v>49.725000000000001</v>
      </c>
      <c r="I27" s="635"/>
      <c r="J27" s="320">
        <v>47.825000000000003</v>
      </c>
      <c r="K27" s="239">
        <v>48.99</v>
      </c>
      <c r="L27" s="636">
        <v>49.064999999999998</v>
      </c>
      <c r="M27" s="319"/>
      <c r="N27" s="320">
        <v>48.95</v>
      </c>
      <c r="O27" s="637">
        <f t="shared" si="2"/>
        <v>187.02500000000001</v>
      </c>
      <c r="R27" s="47"/>
      <c r="S27" s="47"/>
      <c r="T27" s="4"/>
      <c r="U27" s="4"/>
      <c r="V27" s="4"/>
      <c r="W27" s="4"/>
      <c r="X27" s="4"/>
    </row>
    <row r="28" spans="1:24" ht="14" thickBot="1">
      <c r="A28" s="697">
        <v>4</v>
      </c>
      <c r="B28" s="699" t="s">
        <v>142</v>
      </c>
      <c r="C28" s="700">
        <v>2010</v>
      </c>
      <c r="D28" s="661" t="s">
        <v>13</v>
      </c>
      <c r="E28" s="255">
        <v>87.515000000000001</v>
      </c>
      <c r="F28" s="616"/>
      <c r="G28" s="463">
        <v>88.57</v>
      </c>
      <c r="H28" s="255">
        <v>48.79</v>
      </c>
      <c r="I28" s="615"/>
      <c r="J28" s="463">
        <v>48.805</v>
      </c>
      <c r="K28" s="255">
        <v>48.664999999999999</v>
      </c>
      <c r="L28" s="615">
        <v>48.66</v>
      </c>
      <c r="M28" s="515">
        <v>48.62</v>
      </c>
      <c r="N28" s="463">
        <v>48.994999999999997</v>
      </c>
      <c r="O28" s="640">
        <f t="shared" si="2"/>
        <v>186.37</v>
      </c>
      <c r="R28" s="47"/>
      <c r="S28" s="47"/>
      <c r="T28" s="4"/>
      <c r="U28" s="4"/>
      <c r="V28" s="4"/>
      <c r="W28" s="4"/>
      <c r="X28" s="4"/>
    </row>
    <row r="29" spans="1:24">
      <c r="A29" s="119"/>
      <c r="B29" s="86" t="s">
        <v>177</v>
      </c>
      <c r="C29" s="197">
        <v>2009</v>
      </c>
      <c r="D29" s="77" t="s">
        <v>29</v>
      </c>
      <c r="E29" s="101">
        <v>87.9</v>
      </c>
      <c r="F29" s="75"/>
      <c r="G29" s="102">
        <v>88.944999999999993</v>
      </c>
      <c r="H29" s="119">
        <v>47.53</v>
      </c>
      <c r="I29" s="253"/>
      <c r="J29" s="102">
        <v>48.99</v>
      </c>
      <c r="K29" s="168">
        <v>45.93</v>
      </c>
      <c r="L29" s="105">
        <v>47.865000000000002</v>
      </c>
      <c r="M29" s="185"/>
      <c r="N29" s="102"/>
      <c r="O29" s="314">
        <f t="shared" si="2"/>
        <v>185.8</v>
      </c>
      <c r="R29" s="47"/>
      <c r="S29" s="47"/>
      <c r="T29" s="4"/>
      <c r="U29" s="4"/>
      <c r="V29" s="4"/>
      <c r="W29" s="4"/>
      <c r="X29" s="4"/>
    </row>
    <row r="30" spans="1:24">
      <c r="A30" s="119"/>
      <c r="B30" s="86" t="s">
        <v>289</v>
      </c>
      <c r="C30" s="197">
        <v>2009</v>
      </c>
      <c r="D30" s="77" t="s">
        <v>86</v>
      </c>
      <c r="E30" s="101"/>
      <c r="F30" s="75"/>
      <c r="G30" s="102">
        <v>88.344999999999999</v>
      </c>
      <c r="H30" s="119"/>
      <c r="I30" s="253"/>
      <c r="J30" s="102">
        <v>47.094999999999999</v>
      </c>
      <c r="K30" s="168"/>
      <c r="L30" s="105"/>
      <c r="M30" s="185"/>
      <c r="N30" s="102">
        <v>48.93</v>
      </c>
      <c r="O30" s="281">
        <f t="shared" si="2"/>
        <v>184.37</v>
      </c>
      <c r="R30" s="47"/>
      <c r="S30" s="47"/>
      <c r="T30" s="4"/>
      <c r="U30" s="4"/>
      <c r="V30" s="4"/>
      <c r="W30" s="4"/>
      <c r="X30" s="4"/>
    </row>
    <row r="31" spans="1:24" ht="14" thickBot="1">
      <c r="A31" s="157"/>
      <c r="B31" s="200" t="s">
        <v>95</v>
      </c>
      <c r="C31" s="209">
        <v>2009</v>
      </c>
      <c r="D31" s="161" t="s">
        <v>13</v>
      </c>
      <c r="E31" s="565">
        <v>88.825000000000003</v>
      </c>
      <c r="F31" s="156">
        <v>88.704999999999998</v>
      </c>
      <c r="G31" s="155"/>
      <c r="H31" s="157">
        <v>45.734999999999999</v>
      </c>
      <c r="I31" s="264"/>
      <c r="J31" s="155"/>
      <c r="K31" s="205">
        <v>45.84</v>
      </c>
      <c r="L31" s="265">
        <v>0</v>
      </c>
      <c r="M31" s="222">
        <v>48.61</v>
      </c>
      <c r="N31" s="155"/>
      <c r="O31" s="285">
        <f t="shared" si="2"/>
        <v>183.27500000000001</v>
      </c>
      <c r="R31" s="47"/>
      <c r="S31" s="47"/>
      <c r="T31" s="4"/>
      <c r="U31" s="4"/>
      <c r="V31" s="4"/>
      <c r="W31" s="4"/>
      <c r="X31" s="4"/>
    </row>
    <row r="32" spans="1:24">
      <c r="A32" s="23"/>
      <c r="B32" s="51"/>
      <c r="C32" s="52"/>
      <c r="D32" s="23"/>
      <c r="E32" s="23"/>
      <c r="F32" s="23"/>
      <c r="G32" s="23"/>
      <c r="H32" s="23"/>
      <c r="I32" s="23"/>
      <c r="J32" s="23"/>
      <c r="K32" s="23"/>
      <c r="L32" s="53"/>
      <c r="M32" s="53"/>
      <c r="N32" s="53"/>
      <c r="O32" s="53"/>
      <c r="P32" s="23"/>
      <c r="Q32" s="23"/>
      <c r="R32" s="47"/>
      <c r="S32" s="47"/>
      <c r="T32" s="4"/>
      <c r="U32" s="4"/>
      <c r="V32" s="4"/>
      <c r="W32" s="4"/>
      <c r="X32" s="4"/>
    </row>
    <row r="33" spans="1:24" ht="16">
      <c r="A33" s="34"/>
      <c r="B33" s="54" t="s">
        <v>31</v>
      </c>
      <c r="C33" s="55"/>
      <c r="D33" s="34"/>
      <c r="E33" s="34"/>
      <c r="F33" s="34"/>
      <c r="G33" s="54"/>
      <c r="H33" s="34"/>
      <c r="I33" s="54"/>
      <c r="J33" s="54"/>
      <c r="K33" s="54"/>
      <c r="L33" s="47"/>
      <c r="M33" s="47"/>
      <c r="N33" s="47"/>
      <c r="O33" s="47"/>
      <c r="P33" s="47"/>
      <c r="Q33" s="47"/>
      <c r="S33" s="4"/>
      <c r="T33" s="4"/>
      <c r="U33" s="4"/>
      <c r="V33" s="4"/>
      <c r="W33" s="4"/>
      <c r="X33" s="4"/>
    </row>
    <row r="34" spans="1:24" ht="16">
      <c r="A34" s="33"/>
      <c r="B34" s="47" t="s">
        <v>21</v>
      </c>
      <c r="C34" s="49"/>
      <c r="D34" s="33"/>
      <c r="E34" s="33"/>
      <c r="F34" s="33"/>
      <c r="G34" s="47"/>
      <c r="H34" s="34"/>
      <c r="I34" s="47"/>
      <c r="J34" s="47"/>
      <c r="K34" s="47"/>
      <c r="L34" s="47"/>
      <c r="M34" s="47"/>
      <c r="N34" s="47"/>
      <c r="O34" s="47"/>
      <c r="P34" s="47"/>
      <c r="Q34" s="47"/>
      <c r="S34" s="4"/>
      <c r="T34" s="4"/>
      <c r="U34" s="4"/>
      <c r="V34" s="4"/>
      <c r="W34" s="4"/>
      <c r="X34" s="4"/>
    </row>
    <row r="35" spans="1:24" ht="17" thickBot="1">
      <c r="A35" s="34"/>
      <c r="B35" s="845" t="s">
        <v>59</v>
      </c>
      <c r="C35" s="846"/>
      <c r="D35" s="846"/>
      <c r="E35" s="846"/>
      <c r="F35" s="846"/>
      <c r="G35" s="846"/>
      <c r="H35" s="846"/>
      <c r="I35" s="846"/>
      <c r="J35" s="846"/>
      <c r="K35" s="846"/>
      <c r="L35" s="847"/>
      <c r="M35" s="266"/>
      <c r="N35" s="47"/>
      <c r="O35" s="47"/>
      <c r="P35" s="47"/>
      <c r="Q35" s="47"/>
      <c r="S35" s="4"/>
      <c r="T35" s="4"/>
      <c r="U35" s="4"/>
      <c r="V35" s="4"/>
      <c r="W35" s="4"/>
      <c r="X35" s="4"/>
    </row>
    <row r="36" spans="1:24" ht="14" thickBot="1">
      <c r="A36" s="113"/>
      <c r="B36" s="114" t="s">
        <v>2</v>
      </c>
      <c r="C36" s="115" t="s">
        <v>3</v>
      </c>
      <c r="D36" s="116" t="s">
        <v>22</v>
      </c>
      <c r="E36" s="103" t="s">
        <v>23</v>
      </c>
      <c r="F36" s="94" t="s">
        <v>79</v>
      </c>
      <c r="G36" s="272" t="s">
        <v>26</v>
      </c>
      <c r="H36" s="271" t="s">
        <v>24</v>
      </c>
      <c r="I36" s="104" t="s">
        <v>91</v>
      </c>
      <c r="J36" s="95" t="s">
        <v>27</v>
      </c>
      <c r="K36" s="103" t="s">
        <v>25</v>
      </c>
      <c r="L36" s="95" t="s">
        <v>90</v>
      </c>
      <c r="M36" s="267" t="s">
        <v>80</v>
      </c>
      <c r="N36" s="96" t="s">
        <v>28</v>
      </c>
      <c r="O36" s="93" t="s">
        <v>41</v>
      </c>
      <c r="P36" s="47"/>
      <c r="Q36" s="47"/>
      <c r="S36" s="4"/>
      <c r="T36" s="4"/>
      <c r="U36" s="4"/>
      <c r="V36" s="4"/>
      <c r="W36" s="4"/>
      <c r="X36" s="4"/>
    </row>
    <row r="37" spans="1:24" ht="14" thickBot="1">
      <c r="A37" s="567"/>
      <c r="B37" s="644" t="s">
        <v>104</v>
      </c>
      <c r="C37" s="602">
        <v>2008</v>
      </c>
      <c r="D37" s="603" t="s">
        <v>10</v>
      </c>
      <c r="E37" s="645"/>
      <c r="F37" s="605"/>
      <c r="G37" s="648"/>
      <c r="H37" s="646"/>
      <c r="I37" s="649"/>
      <c r="J37" s="701">
        <v>48.634999999999998</v>
      </c>
      <c r="K37" s="646"/>
      <c r="L37" s="649"/>
      <c r="M37" s="607"/>
      <c r="N37" s="648"/>
      <c r="O37" s="702" t="s">
        <v>296</v>
      </c>
      <c r="P37" s="47"/>
      <c r="Q37" s="47"/>
      <c r="S37" s="4"/>
      <c r="T37" s="4"/>
      <c r="U37" s="4"/>
      <c r="V37" s="4"/>
      <c r="W37" s="4"/>
      <c r="X37" s="4"/>
    </row>
    <row r="38" spans="1:24" ht="16">
      <c r="A38" s="33"/>
      <c r="B38" s="47"/>
      <c r="C38" s="49"/>
      <c r="D38" s="33"/>
      <c r="E38" s="33"/>
      <c r="F38" s="33"/>
      <c r="G38" s="47"/>
      <c r="H38" s="34"/>
      <c r="I38" s="47"/>
      <c r="J38" s="47"/>
      <c r="K38" s="47"/>
      <c r="L38" s="47"/>
      <c r="M38" s="47"/>
      <c r="N38" s="47"/>
      <c r="O38" s="47"/>
      <c r="P38" s="47"/>
      <c r="Q38" s="47"/>
      <c r="S38" s="47"/>
      <c r="T38" s="5"/>
      <c r="U38" s="5"/>
      <c r="V38" s="5"/>
      <c r="W38" s="5"/>
      <c r="X38" s="5"/>
    </row>
    <row r="39" spans="1:24" ht="17" thickBot="1">
      <c r="A39" s="34"/>
      <c r="B39" s="845" t="s">
        <v>59</v>
      </c>
      <c r="C39" s="846"/>
      <c r="D39" s="846"/>
      <c r="E39" s="846"/>
      <c r="F39" s="846"/>
      <c r="G39" s="846"/>
      <c r="H39" s="846"/>
      <c r="I39" s="846"/>
      <c r="J39" s="846"/>
      <c r="K39" s="846"/>
      <c r="L39" s="847"/>
      <c r="M39" s="266"/>
      <c r="N39" s="47"/>
      <c r="O39" s="47"/>
      <c r="P39" s="47"/>
      <c r="Q39" s="47"/>
      <c r="S39" s="47"/>
      <c r="T39" s="4"/>
      <c r="U39" s="4"/>
      <c r="V39" s="4"/>
      <c r="W39" s="4"/>
      <c r="X39" s="4"/>
    </row>
    <row r="40" spans="1:24" ht="14" thickBot="1">
      <c r="A40" s="113"/>
      <c r="B40" s="114" t="s">
        <v>2</v>
      </c>
      <c r="C40" s="115" t="s">
        <v>3</v>
      </c>
      <c r="D40" s="116" t="s">
        <v>22</v>
      </c>
      <c r="E40" s="103" t="s">
        <v>23</v>
      </c>
      <c r="F40" s="94" t="s">
        <v>79</v>
      </c>
      <c r="G40" s="272" t="s">
        <v>26</v>
      </c>
      <c r="H40" s="271" t="s">
        <v>24</v>
      </c>
      <c r="I40" s="104" t="s">
        <v>91</v>
      </c>
      <c r="J40" s="95" t="s">
        <v>27</v>
      </c>
      <c r="K40" s="103" t="s">
        <v>25</v>
      </c>
      <c r="L40" s="95" t="s">
        <v>90</v>
      </c>
      <c r="M40" s="267" t="s">
        <v>80</v>
      </c>
      <c r="N40" s="96" t="s">
        <v>28</v>
      </c>
      <c r="O40" s="93" t="s">
        <v>41</v>
      </c>
      <c r="S40" s="47"/>
      <c r="T40" s="5"/>
      <c r="U40" s="5"/>
      <c r="V40" s="5"/>
      <c r="W40" s="5"/>
      <c r="X40" s="5"/>
    </row>
    <row r="41" spans="1:24">
      <c r="A41" s="691">
        <v>1</v>
      </c>
      <c r="B41" s="692" t="s">
        <v>104</v>
      </c>
      <c r="C41" s="654">
        <v>2008</v>
      </c>
      <c r="D41" s="655" t="s">
        <v>10</v>
      </c>
      <c r="E41" s="629">
        <v>92.8</v>
      </c>
      <c r="F41" s="608">
        <v>96.045000000000002</v>
      </c>
      <c r="G41" s="219">
        <v>97.66</v>
      </c>
      <c r="H41" s="220">
        <v>51.25</v>
      </c>
      <c r="I41" s="631"/>
      <c r="J41" s="705">
        <v>56.835000000000001</v>
      </c>
      <c r="K41" s="220">
        <v>0</v>
      </c>
      <c r="L41" s="631">
        <v>53.195</v>
      </c>
      <c r="M41" s="221">
        <v>54.17</v>
      </c>
      <c r="N41" s="219">
        <v>54.08</v>
      </c>
      <c r="O41" s="632">
        <f t="shared" ref="O41:O48" si="3">LARGE(E41:G41,1)+LARGE(H41:N41,1)+LARGE(H41:N41,2)</f>
        <v>208.66500000000002</v>
      </c>
      <c r="S41" s="47"/>
      <c r="T41" s="5"/>
      <c r="U41" s="5"/>
      <c r="V41" s="5"/>
      <c r="W41" s="5"/>
      <c r="X41" s="5"/>
    </row>
    <row r="42" spans="1:24">
      <c r="A42" s="693">
        <v>2</v>
      </c>
      <c r="B42" s="679" t="s">
        <v>103</v>
      </c>
      <c r="C42" s="658">
        <v>2007</v>
      </c>
      <c r="D42" s="659" t="s">
        <v>97</v>
      </c>
      <c r="E42" s="641">
        <v>95.075000000000003</v>
      </c>
      <c r="F42" s="613">
        <v>96.795000000000002</v>
      </c>
      <c r="G42" s="225">
        <v>97.38</v>
      </c>
      <c r="H42" s="612">
        <v>53.255000000000003</v>
      </c>
      <c r="I42" s="614"/>
      <c r="J42" s="225">
        <v>53.47</v>
      </c>
      <c r="K42" s="612">
        <v>53.58</v>
      </c>
      <c r="L42" s="614">
        <v>51.18</v>
      </c>
      <c r="M42" s="270">
        <v>53.5</v>
      </c>
      <c r="N42" s="225">
        <v>53.16</v>
      </c>
      <c r="O42" s="706">
        <f t="shared" si="3"/>
        <v>204.45999999999998</v>
      </c>
      <c r="S42" s="47"/>
      <c r="T42" s="5"/>
      <c r="U42" s="5"/>
      <c r="V42" s="5"/>
      <c r="W42" s="5"/>
      <c r="X42" s="5"/>
    </row>
    <row r="43" spans="1:24">
      <c r="A43" s="707">
        <v>3</v>
      </c>
      <c r="B43" s="694" t="s">
        <v>107</v>
      </c>
      <c r="C43" s="695">
        <v>2007</v>
      </c>
      <c r="D43" s="675" t="s">
        <v>10</v>
      </c>
      <c r="E43" s="633">
        <v>89.72</v>
      </c>
      <c r="F43" s="634">
        <v>97.045000000000002</v>
      </c>
      <c r="G43" s="320"/>
      <c r="H43" s="239">
        <v>52.52</v>
      </c>
      <c r="I43" s="636"/>
      <c r="J43" s="320"/>
      <c r="K43" s="239">
        <v>53.284999999999997</v>
      </c>
      <c r="L43" s="636">
        <v>52.2</v>
      </c>
      <c r="M43" s="319"/>
      <c r="N43" s="320"/>
      <c r="O43" s="637">
        <f t="shared" si="3"/>
        <v>202.85</v>
      </c>
      <c r="S43" s="47"/>
      <c r="T43" s="5"/>
      <c r="U43" s="5"/>
      <c r="V43" s="5"/>
      <c r="W43" s="5"/>
      <c r="X43" s="5"/>
    </row>
    <row r="44" spans="1:24" ht="14" thickBot="1">
      <c r="A44" s="697">
        <v>4</v>
      </c>
      <c r="B44" s="698" t="s">
        <v>108</v>
      </c>
      <c r="C44" s="660">
        <v>2007</v>
      </c>
      <c r="D44" s="661" t="s">
        <v>110</v>
      </c>
      <c r="E44" s="638">
        <v>91.204999999999998</v>
      </c>
      <c r="F44" s="616">
        <v>92.95</v>
      </c>
      <c r="G44" s="463">
        <v>96.894999999999996</v>
      </c>
      <c r="H44" s="255">
        <v>51.625</v>
      </c>
      <c r="I44" s="615"/>
      <c r="J44" s="463">
        <v>52.85</v>
      </c>
      <c r="K44" s="255">
        <v>0</v>
      </c>
      <c r="L44" s="615">
        <v>50.22</v>
      </c>
      <c r="M44" s="515">
        <v>52.945</v>
      </c>
      <c r="N44" s="463">
        <v>52.454999999999998</v>
      </c>
      <c r="O44" s="640">
        <f t="shared" si="3"/>
        <v>202.69</v>
      </c>
      <c r="S44" s="47"/>
      <c r="T44" s="5"/>
      <c r="U44" s="5"/>
      <c r="V44" s="5"/>
      <c r="W44" s="5"/>
      <c r="X44" s="5"/>
    </row>
    <row r="45" spans="1:24">
      <c r="A45" s="119"/>
      <c r="B45" s="86" t="s">
        <v>109</v>
      </c>
      <c r="C45" s="197">
        <v>2007</v>
      </c>
      <c r="D45" s="77" t="s">
        <v>13</v>
      </c>
      <c r="E45" s="101">
        <v>92.33</v>
      </c>
      <c r="F45" s="75">
        <v>93.655000000000001</v>
      </c>
      <c r="G45" s="102">
        <v>94.584999999999994</v>
      </c>
      <c r="H45" s="119">
        <v>51.14</v>
      </c>
      <c r="I45" s="181"/>
      <c r="J45" s="102">
        <v>53.774999999999999</v>
      </c>
      <c r="K45" s="168">
        <v>0</v>
      </c>
      <c r="L45" s="105">
        <v>51.024999999999999</v>
      </c>
      <c r="M45" s="185">
        <v>52.94</v>
      </c>
      <c r="N45" s="102">
        <v>53.445</v>
      </c>
      <c r="O45" s="314">
        <f t="shared" si="3"/>
        <v>201.80499999999998</v>
      </c>
      <c r="S45" s="47"/>
      <c r="T45" s="5"/>
      <c r="U45" s="5"/>
      <c r="V45" s="5"/>
      <c r="W45" s="5"/>
      <c r="X45" s="5"/>
    </row>
    <row r="46" spans="1:24">
      <c r="A46" s="24"/>
      <c r="B46" s="86" t="s">
        <v>105</v>
      </c>
      <c r="C46" s="197">
        <v>2008</v>
      </c>
      <c r="D46" s="77" t="s">
        <v>10</v>
      </c>
      <c r="E46" s="101">
        <v>92.614999999999995</v>
      </c>
      <c r="F46" s="75"/>
      <c r="G46" s="102"/>
      <c r="H46" s="119"/>
      <c r="I46" s="253"/>
      <c r="J46" s="102">
        <v>51.674999999999997</v>
      </c>
      <c r="K46" s="168">
        <v>52.93</v>
      </c>
      <c r="L46" s="274">
        <v>0</v>
      </c>
      <c r="M46" s="268"/>
      <c r="N46" s="102">
        <v>47.185000000000002</v>
      </c>
      <c r="O46" s="281">
        <f t="shared" si="3"/>
        <v>197.21999999999997</v>
      </c>
      <c r="S46" s="47"/>
      <c r="T46" s="5"/>
      <c r="U46" s="5"/>
      <c r="V46" s="5"/>
      <c r="W46" s="5"/>
      <c r="X46" s="5"/>
    </row>
    <row r="47" spans="1:24">
      <c r="A47" s="119"/>
      <c r="B47" s="86" t="s">
        <v>286</v>
      </c>
      <c r="C47" s="197">
        <v>2008</v>
      </c>
      <c r="D47" s="77" t="s">
        <v>97</v>
      </c>
      <c r="E47" s="101"/>
      <c r="F47" s="75">
        <v>93.334999999999994</v>
      </c>
      <c r="G47" s="102"/>
      <c r="H47" s="119"/>
      <c r="I47" s="181"/>
      <c r="J47" s="102"/>
      <c r="K47" s="168">
        <v>0</v>
      </c>
      <c r="L47" s="105"/>
      <c r="M47" s="185">
        <v>51.265000000000001</v>
      </c>
      <c r="N47" s="102">
        <v>51.055</v>
      </c>
      <c r="O47" s="281">
        <f t="shared" si="3"/>
        <v>195.655</v>
      </c>
      <c r="S47" s="47"/>
      <c r="T47" s="5"/>
      <c r="U47" s="5"/>
      <c r="V47" s="5"/>
      <c r="W47" s="5"/>
      <c r="X47" s="5"/>
    </row>
    <row r="48" spans="1:24" ht="14" thickBot="1">
      <c r="A48" s="157"/>
      <c r="B48" s="200" t="s">
        <v>106</v>
      </c>
      <c r="C48" s="209">
        <v>2008</v>
      </c>
      <c r="D48" s="161" t="s">
        <v>29</v>
      </c>
      <c r="E48" s="565">
        <v>92.344999999999999</v>
      </c>
      <c r="F48" s="156">
        <v>93.625</v>
      </c>
      <c r="G48" s="155"/>
      <c r="H48" s="157">
        <v>51.16</v>
      </c>
      <c r="I48" s="182"/>
      <c r="J48" s="155"/>
      <c r="K48" s="205">
        <v>0</v>
      </c>
      <c r="L48" s="265">
        <v>49.61</v>
      </c>
      <c r="M48" s="222">
        <v>50.72</v>
      </c>
      <c r="N48" s="155"/>
      <c r="O48" s="285">
        <f t="shared" si="3"/>
        <v>195.505</v>
      </c>
      <c r="S48" s="47"/>
      <c r="T48" s="5"/>
      <c r="U48" s="5"/>
      <c r="V48" s="5"/>
      <c r="W48" s="5"/>
      <c r="X48" s="5"/>
    </row>
    <row r="49" spans="1:24">
      <c r="A49" s="23"/>
      <c r="B49" s="51"/>
      <c r="C49" s="287"/>
      <c r="D49" s="23"/>
      <c r="E49" s="68"/>
      <c r="F49" s="23"/>
      <c r="G49" s="23"/>
      <c r="H49" s="23"/>
      <c r="I49" s="23"/>
      <c r="J49" s="23"/>
      <c r="K49" s="53"/>
      <c r="L49" s="53"/>
      <c r="M49" s="53"/>
      <c r="N49" s="23"/>
      <c r="O49" s="288"/>
      <c r="S49" s="47"/>
      <c r="T49" s="5"/>
      <c r="U49" s="5"/>
      <c r="V49" s="5"/>
      <c r="W49" s="5"/>
      <c r="X49" s="5"/>
    </row>
    <row r="50" spans="1:24" ht="16">
      <c r="A50" s="58"/>
      <c r="B50" s="47" t="s">
        <v>30</v>
      </c>
      <c r="C50" s="59"/>
      <c r="D50" s="34"/>
      <c r="E50" s="34"/>
      <c r="F50" s="60"/>
      <c r="G50" s="34"/>
      <c r="H50" s="34"/>
      <c r="I50" s="34"/>
      <c r="J50" s="34"/>
      <c r="K50" s="34"/>
      <c r="L50" s="53"/>
      <c r="M50" s="53"/>
      <c r="N50" s="47"/>
      <c r="O50" s="53"/>
      <c r="P50" s="34"/>
      <c r="Q50" s="34"/>
      <c r="R50" s="47"/>
      <c r="S50" s="47"/>
      <c r="T50" s="4"/>
      <c r="U50" s="4"/>
      <c r="V50" s="4"/>
      <c r="W50" s="4"/>
      <c r="X50" s="4"/>
    </row>
    <row r="51" spans="1:24" ht="17" thickBot="1">
      <c r="A51" s="58"/>
      <c r="B51" s="845" t="s">
        <v>60</v>
      </c>
      <c r="C51" s="846"/>
      <c r="D51" s="846"/>
      <c r="E51" s="846"/>
      <c r="F51" s="846"/>
      <c r="G51" s="846"/>
      <c r="H51" s="846"/>
      <c r="I51" s="846"/>
      <c r="J51" s="846"/>
      <c r="K51" s="846"/>
      <c r="L51" s="847"/>
      <c r="M51" s="266"/>
      <c r="N51" s="47"/>
      <c r="O51" s="53"/>
      <c r="P51" s="34"/>
      <c r="Q51" s="34"/>
      <c r="S51" s="23"/>
      <c r="T51" s="18"/>
      <c r="U51" s="63"/>
      <c r="V51" s="63"/>
      <c r="W51" s="18"/>
      <c r="X51" s="4"/>
    </row>
    <row r="52" spans="1:24" ht="14" thickBot="1">
      <c r="A52" s="113"/>
      <c r="B52" s="114" t="s">
        <v>2</v>
      </c>
      <c r="C52" s="115" t="s">
        <v>3</v>
      </c>
      <c r="D52" s="114" t="s">
        <v>22</v>
      </c>
      <c r="E52" s="103" t="s">
        <v>23</v>
      </c>
      <c r="F52" s="94" t="s">
        <v>79</v>
      </c>
      <c r="G52" s="272" t="s">
        <v>26</v>
      </c>
      <c r="H52" s="271" t="s">
        <v>24</v>
      </c>
      <c r="I52" s="104" t="s">
        <v>91</v>
      </c>
      <c r="J52" s="95" t="s">
        <v>27</v>
      </c>
      <c r="K52" s="103" t="s">
        <v>25</v>
      </c>
      <c r="L52" s="95" t="s">
        <v>90</v>
      </c>
      <c r="M52" s="267" t="s">
        <v>80</v>
      </c>
      <c r="N52" s="96" t="s">
        <v>28</v>
      </c>
      <c r="O52" s="93" t="s">
        <v>41</v>
      </c>
      <c r="S52" s="23"/>
      <c r="T52" s="23"/>
      <c r="U52" s="68"/>
      <c r="V52" s="23"/>
      <c r="W52" s="68"/>
      <c r="X52" s="47"/>
    </row>
    <row r="53" spans="1:24">
      <c r="A53" s="691">
        <v>1</v>
      </c>
      <c r="B53" s="692" t="s">
        <v>113</v>
      </c>
      <c r="C53" s="654">
        <v>2008</v>
      </c>
      <c r="D53" s="655" t="s">
        <v>13</v>
      </c>
      <c r="E53" s="629">
        <v>93.74</v>
      </c>
      <c r="F53" s="608">
        <v>94.754999999999995</v>
      </c>
      <c r="G53" s="219">
        <v>96.015000000000001</v>
      </c>
      <c r="H53" s="220">
        <v>51.454999999999998</v>
      </c>
      <c r="I53" s="631"/>
      <c r="J53" s="219">
        <v>53.255000000000003</v>
      </c>
      <c r="K53" s="220">
        <v>50.984999999999999</v>
      </c>
      <c r="L53" s="631">
        <v>51.314999999999998</v>
      </c>
      <c r="M53" s="608"/>
      <c r="N53" s="608"/>
      <c r="O53" s="632">
        <f t="shared" ref="O53" si="4">LARGE(E53:G53,1)+LARGE(H53:N53,1)+LARGE(H53:N53,2)</f>
        <v>200.72500000000002</v>
      </c>
      <c r="S53" s="23"/>
      <c r="T53" s="23"/>
      <c r="U53" s="68"/>
      <c r="V53" s="23"/>
      <c r="W53" s="68"/>
      <c r="X53" s="47"/>
    </row>
    <row r="54" spans="1:24">
      <c r="A54" s="696">
        <v>2</v>
      </c>
      <c r="B54" s="694" t="s">
        <v>111</v>
      </c>
      <c r="C54" s="695">
        <v>2008</v>
      </c>
      <c r="D54" s="675" t="s">
        <v>10</v>
      </c>
      <c r="E54" s="633">
        <v>93.9</v>
      </c>
      <c r="F54" s="703"/>
      <c r="G54" s="320"/>
      <c r="H54" s="239">
        <v>50.634999999999998</v>
      </c>
      <c r="I54" s="635"/>
      <c r="J54" s="320">
        <v>51.545000000000002</v>
      </c>
      <c r="K54" s="239">
        <v>51.08</v>
      </c>
      <c r="L54" s="636">
        <v>51.375</v>
      </c>
      <c r="M54" s="634"/>
      <c r="N54" s="634">
        <v>51.265000000000001</v>
      </c>
      <c r="O54" s="637">
        <f t="shared" ref="O54:O63" si="5">LARGE(E54:G54,1)+LARGE(H54:N54,1)+LARGE(H54:N54,2)</f>
        <v>196.82</v>
      </c>
      <c r="S54" s="23"/>
      <c r="T54" s="23"/>
      <c r="U54" s="47"/>
      <c r="V54" s="47"/>
      <c r="W54" s="68"/>
      <c r="X54" s="47"/>
    </row>
    <row r="55" spans="1:24">
      <c r="A55" s="696">
        <v>3</v>
      </c>
      <c r="B55" s="694" t="s">
        <v>112</v>
      </c>
      <c r="C55" s="695">
        <v>2008</v>
      </c>
      <c r="D55" s="675" t="s">
        <v>29</v>
      </c>
      <c r="E55" s="633">
        <v>93.784999999999997</v>
      </c>
      <c r="F55" s="634"/>
      <c r="G55" s="320">
        <v>93.694999999999993</v>
      </c>
      <c r="H55" s="239">
        <v>50.65</v>
      </c>
      <c r="I55" s="636"/>
      <c r="J55" s="320"/>
      <c r="K55" s="239">
        <v>0</v>
      </c>
      <c r="L55" s="636">
        <v>50.094999999999999</v>
      </c>
      <c r="M55" s="634"/>
      <c r="N55" s="634"/>
      <c r="O55" s="637">
        <f t="shared" si="5"/>
        <v>194.53</v>
      </c>
      <c r="S55" s="23"/>
      <c r="T55" s="23"/>
      <c r="U55" s="47"/>
      <c r="V55" s="47"/>
      <c r="W55" s="68"/>
      <c r="X55" s="47"/>
    </row>
    <row r="56" spans="1:24" ht="14" thickBot="1">
      <c r="A56" s="697">
        <v>4</v>
      </c>
      <c r="B56" s="699" t="s">
        <v>302</v>
      </c>
      <c r="C56" s="700">
        <v>2007</v>
      </c>
      <c r="D56" s="661" t="s">
        <v>29</v>
      </c>
      <c r="E56" s="638"/>
      <c r="F56" s="616"/>
      <c r="G56" s="463">
        <v>93.364999999999995</v>
      </c>
      <c r="H56" s="255"/>
      <c r="I56" s="639"/>
      <c r="J56" s="463">
        <v>50.04</v>
      </c>
      <c r="K56" s="255">
        <v>0</v>
      </c>
      <c r="L56" s="639"/>
      <c r="M56" s="704"/>
      <c r="N56" s="616">
        <v>49.65</v>
      </c>
      <c r="O56" s="640">
        <f t="shared" si="5"/>
        <v>193.05500000000001</v>
      </c>
      <c r="S56" s="23"/>
      <c r="T56" s="23"/>
      <c r="U56" s="47"/>
      <c r="V56" s="47"/>
      <c r="W56" s="68"/>
      <c r="X56" s="47"/>
    </row>
    <row r="57" spans="1:24">
      <c r="A57" s="119"/>
      <c r="B57" s="74" t="s">
        <v>175</v>
      </c>
      <c r="C57" s="198">
        <v>2007</v>
      </c>
      <c r="D57" s="77" t="s">
        <v>13</v>
      </c>
      <c r="E57" s="101">
        <v>86.915000000000006</v>
      </c>
      <c r="F57" s="75">
        <v>90.45</v>
      </c>
      <c r="G57" s="102"/>
      <c r="H57" s="119">
        <v>48.23</v>
      </c>
      <c r="I57" s="253"/>
      <c r="J57" s="102"/>
      <c r="K57" s="168">
        <v>50.475000000000001</v>
      </c>
      <c r="L57" s="274">
        <v>50.104999999999997</v>
      </c>
      <c r="M57" s="295">
        <v>48.68</v>
      </c>
      <c r="N57" s="75"/>
      <c r="O57" s="314">
        <f t="shared" si="5"/>
        <v>191.03</v>
      </c>
      <c r="S57" s="23"/>
      <c r="T57" s="23"/>
      <c r="U57" s="47"/>
      <c r="V57" s="47"/>
      <c r="W57" s="68"/>
      <c r="X57" s="47"/>
    </row>
    <row r="58" spans="1:24">
      <c r="A58" s="24"/>
      <c r="B58" s="45" t="s">
        <v>118</v>
      </c>
      <c r="C58" s="206">
        <v>2008</v>
      </c>
      <c r="D58" s="22" t="s">
        <v>116</v>
      </c>
      <c r="E58" s="26">
        <v>89.71</v>
      </c>
      <c r="F58" s="21">
        <v>89.334999999999994</v>
      </c>
      <c r="G58" s="25"/>
      <c r="H58" s="24">
        <v>48.365000000000002</v>
      </c>
      <c r="I58" s="254"/>
      <c r="J58" s="25">
        <v>49.494999999999997</v>
      </c>
      <c r="K58" s="109">
        <v>0</v>
      </c>
      <c r="L58" s="275">
        <v>0</v>
      </c>
      <c r="M58" s="201">
        <v>48.65</v>
      </c>
      <c r="N58" s="21">
        <v>49.65</v>
      </c>
      <c r="O58" s="281">
        <f t="shared" si="5"/>
        <v>188.85499999999999</v>
      </c>
      <c r="S58" s="23"/>
      <c r="T58" s="23"/>
      <c r="U58" s="47"/>
      <c r="V58" s="47"/>
      <c r="W58" s="68"/>
      <c r="X58" s="47"/>
    </row>
    <row r="59" spans="1:24">
      <c r="A59" s="24"/>
      <c r="B59" s="45" t="s">
        <v>265</v>
      </c>
      <c r="C59" s="206">
        <v>2008</v>
      </c>
      <c r="D59" s="22" t="s">
        <v>183</v>
      </c>
      <c r="E59" s="26"/>
      <c r="F59" s="21">
        <v>89.52</v>
      </c>
      <c r="G59" s="25"/>
      <c r="H59" s="24"/>
      <c r="I59" s="254"/>
      <c r="J59" s="25"/>
      <c r="K59" s="109"/>
      <c r="L59" s="275"/>
      <c r="M59" s="201">
        <v>49.104999999999997</v>
      </c>
      <c r="N59" s="21">
        <v>48.814999999999998</v>
      </c>
      <c r="O59" s="281">
        <f t="shared" si="5"/>
        <v>187.44</v>
      </c>
      <c r="S59" s="23"/>
      <c r="T59" s="23"/>
      <c r="U59" s="47"/>
      <c r="V59" s="47"/>
      <c r="W59" s="68"/>
      <c r="X59" s="47"/>
    </row>
    <row r="60" spans="1:24">
      <c r="A60" s="119"/>
      <c r="B60" s="74" t="s">
        <v>117</v>
      </c>
      <c r="C60" s="198">
        <v>2008</v>
      </c>
      <c r="D60" s="252" t="s">
        <v>116</v>
      </c>
      <c r="E60" s="101">
        <v>86.5</v>
      </c>
      <c r="F60" s="75"/>
      <c r="G60" s="102"/>
      <c r="H60" s="119">
        <v>48.564999999999998</v>
      </c>
      <c r="I60" s="253"/>
      <c r="J60" s="102">
        <v>49.54</v>
      </c>
      <c r="K60" s="168">
        <v>0</v>
      </c>
      <c r="L60" s="274">
        <v>0</v>
      </c>
      <c r="M60" s="295"/>
      <c r="N60" s="75"/>
      <c r="O60" s="281">
        <f t="shared" si="5"/>
        <v>184.60499999999999</v>
      </c>
      <c r="S60" s="23"/>
      <c r="T60" s="23"/>
      <c r="U60" s="47"/>
      <c r="V60" s="47"/>
      <c r="W60" s="68"/>
      <c r="X60" s="47"/>
    </row>
    <row r="61" spans="1:24">
      <c r="A61" s="119"/>
      <c r="B61" s="74" t="s">
        <v>114</v>
      </c>
      <c r="C61" s="198">
        <v>2007</v>
      </c>
      <c r="D61" s="252" t="s">
        <v>115</v>
      </c>
      <c r="E61" s="101">
        <v>90.575000000000003</v>
      </c>
      <c r="F61" s="75"/>
      <c r="G61" s="102"/>
      <c r="H61" s="119">
        <v>46.295000000000002</v>
      </c>
      <c r="I61" s="253"/>
      <c r="J61" s="102"/>
      <c r="K61" s="168">
        <v>0</v>
      </c>
      <c r="L61" s="274">
        <v>47.555</v>
      </c>
      <c r="M61" s="295"/>
      <c r="N61" s="75"/>
      <c r="O61" s="281">
        <f t="shared" si="5"/>
        <v>184.42500000000001</v>
      </c>
      <c r="S61" s="23"/>
      <c r="T61" s="23"/>
      <c r="U61" s="47"/>
      <c r="V61" s="47"/>
      <c r="W61" s="68"/>
      <c r="X61" s="47"/>
    </row>
    <row r="62" spans="1:24">
      <c r="A62" s="24"/>
      <c r="B62" s="45" t="s">
        <v>176</v>
      </c>
      <c r="C62" s="206">
        <v>2008</v>
      </c>
      <c r="D62" s="22" t="s">
        <v>29</v>
      </c>
      <c r="E62" s="26">
        <v>86.715000000000003</v>
      </c>
      <c r="F62" s="21"/>
      <c r="G62" s="25"/>
      <c r="H62" s="24">
        <v>47.625</v>
      </c>
      <c r="I62" s="254"/>
      <c r="J62" s="25"/>
      <c r="K62" s="109">
        <v>0</v>
      </c>
      <c r="L62" s="275">
        <v>48.4</v>
      </c>
      <c r="M62" s="201"/>
      <c r="N62" s="21"/>
      <c r="O62" s="281">
        <f t="shared" si="5"/>
        <v>182.74</v>
      </c>
      <c r="S62" s="23"/>
      <c r="T62" s="23"/>
      <c r="U62" s="47"/>
      <c r="V62" s="47"/>
      <c r="W62" s="68"/>
      <c r="X62" s="47"/>
    </row>
    <row r="63" spans="1:24" ht="14" thickBot="1">
      <c r="A63" s="157"/>
      <c r="B63" s="196" t="s">
        <v>263</v>
      </c>
      <c r="C63" s="904">
        <v>2007</v>
      </c>
      <c r="D63" s="905" t="s">
        <v>13</v>
      </c>
      <c r="E63" s="565"/>
      <c r="F63" s="156">
        <v>94.8</v>
      </c>
      <c r="G63" s="155"/>
      <c r="H63" s="157"/>
      <c r="I63" s="264"/>
      <c r="J63" s="155"/>
      <c r="K63" s="205">
        <v>51.56</v>
      </c>
      <c r="L63" s="906"/>
      <c r="M63" s="907">
        <v>0</v>
      </c>
      <c r="N63" s="156"/>
      <c r="O63" s="285">
        <f t="shared" si="5"/>
        <v>146.36000000000001</v>
      </c>
      <c r="S63" s="23"/>
      <c r="T63" s="23"/>
      <c r="U63" s="47"/>
      <c r="V63" s="47"/>
      <c r="W63" s="68"/>
      <c r="X63" s="47"/>
    </row>
    <row r="64" spans="1:24">
      <c r="S64" s="23"/>
      <c r="T64" s="23"/>
      <c r="U64" s="47"/>
      <c r="V64" s="47"/>
      <c r="W64" s="68"/>
      <c r="X64" s="47"/>
    </row>
    <row r="65" spans="1:24" ht="16">
      <c r="A65" s="58"/>
      <c r="B65" s="51"/>
      <c r="C65" s="52"/>
      <c r="D65" s="23"/>
      <c r="E65" s="34"/>
      <c r="F65" s="60"/>
      <c r="G65" s="34"/>
      <c r="H65" s="34"/>
      <c r="I65" s="34"/>
      <c r="J65" s="34"/>
      <c r="K65" s="34"/>
      <c r="L65" s="53"/>
      <c r="M65" s="53"/>
      <c r="N65" s="53"/>
      <c r="O65" s="53"/>
      <c r="P65" s="34"/>
      <c r="Q65" s="34"/>
      <c r="S65" s="67"/>
      <c r="T65" s="41"/>
      <c r="U65" s="41"/>
      <c r="V65" s="41"/>
      <c r="W65" s="63"/>
      <c r="X65" s="63"/>
    </row>
    <row r="66" spans="1:24" ht="16">
      <c r="A66" s="34"/>
      <c r="B66" s="54" t="s">
        <v>32</v>
      </c>
      <c r="C66" s="55"/>
      <c r="D66" s="34"/>
      <c r="E66" s="34"/>
      <c r="F66" s="60"/>
      <c r="G66" s="34"/>
      <c r="H66" s="34"/>
      <c r="I66" s="34"/>
      <c r="J66" s="34"/>
      <c r="K66" s="34"/>
      <c r="L66" s="53"/>
      <c r="M66" s="53"/>
      <c r="N66" s="53"/>
      <c r="O66" s="53"/>
      <c r="P66" s="34"/>
      <c r="Q66" s="34"/>
      <c r="S66" s="67"/>
      <c r="T66" s="69"/>
      <c r="U66" s="53"/>
      <c r="V66" s="53"/>
      <c r="W66" s="69"/>
      <c r="X66" s="53"/>
    </row>
    <row r="67" spans="1:24" ht="16">
      <c r="A67" s="33"/>
      <c r="B67" s="47" t="s">
        <v>34</v>
      </c>
      <c r="C67" s="59"/>
      <c r="D67" s="34"/>
      <c r="E67" s="34"/>
      <c r="F67" s="60"/>
      <c r="G67" s="34"/>
      <c r="H67" s="34"/>
      <c r="I67" s="34"/>
      <c r="J67" s="34"/>
      <c r="K67" s="23"/>
      <c r="L67" s="53"/>
      <c r="M67" s="53"/>
      <c r="N67" s="53"/>
      <c r="O67" s="53"/>
      <c r="P67" s="34"/>
      <c r="Q67" s="34"/>
      <c r="S67" s="67"/>
      <c r="T67" s="53"/>
      <c r="U67" s="53"/>
      <c r="V67" s="53"/>
      <c r="W67" s="34"/>
      <c r="X67" s="34"/>
    </row>
    <row r="68" spans="1:24" ht="17" thickBot="1">
      <c r="A68" s="33"/>
      <c r="B68" s="845" t="s">
        <v>61</v>
      </c>
      <c r="C68" s="846"/>
      <c r="D68" s="846"/>
      <c r="E68" s="846"/>
      <c r="F68" s="846"/>
      <c r="G68" s="846"/>
      <c r="H68" s="846"/>
      <c r="I68" s="846"/>
      <c r="J68" s="846"/>
      <c r="K68" s="846"/>
      <c r="L68" s="847"/>
      <c r="M68" s="266"/>
      <c r="N68" s="53"/>
      <c r="O68" s="53"/>
      <c r="P68" s="34"/>
      <c r="Q68" s="34"/>
      <c r="S68" s="67"/>
      <c r="T68" s="53"/>
      <c r="U68" s="53"/>
      <c r="V68" s="53"/>
      <c r="W68" s="34"/>
      <c r="X68" s="34"/>
    </row>
    <row r="69" spans="1:24" ht="17" thickBot="1">
      <c r="A69" s="113"/>
      <c r="B69" s="114" t="s">
        <v>2</v>
      </c>
      <c r="C69" s="115" t="s">
        <v>3</v>
      </c>
      <c r="D69" s="116" t="s">
        <v>22</v>
      </c>
      <c r="E69" s="103" t="s">
        <v>23</v>
      </c>
      <c r="F69" s="94" t="s">
        <v>79</v>
      </c>
      <c r="G69" s="272" t="s">
        <v>26</v>
      </c>
      <c r="H69" s="271" t="s">
        <v>24</v>
      </c>
      <c r="I69" s="104" t="s">
        <v>91</v>
      </c>
      <c r="J69" s="95" t="s">
        <v>27</v>
      </c>
      <c r="K69" s="103" t="s">
        <v>25</v>
      </c>
      <c r="L69" s="95" t="s">
        <v>90</v>
      </c>
      <c r="M69" s="267" t="s">
        <v>80</v>
      </c>
      <c r="N69" s="96" t="s">
        <v>28</v>
      </c>
      <c r="O69" s="93" t="s">
        <v>41</v>
      </c>
      <c r="P69" s="34"/>
      <c r="Q69" s="34"/>
      <c r="S69" s="67"/>
      <c r="T69" s="53"/>
      <c r="U69" s="53"/>
      <c r="V69" s="53"/>
      <c r="W69" s="34"/>
      <c r="X69" s="34"/>
    </row>
    <row r="70" spans="1:24" ht="17" thickBot="1">
      <c r="A70" s="643"/>
      <c r="B70" s="885" t="s">
        <v>120</v>
      </c>
      <c r="C70" s="886">
        <v>2005</v>
      </c>
      <c r="D70" s="887" t="s">
        <v>10</v>
      </c>
      <c r="E70" s="569">
        <v>97.27</v>
      </c>
      <c r="F70" s="570"/>
      <c r="G70" s="571">
        <v>84.71</v>
      </c>
      <c r="H70" s="567"/>
      <c r="I70" s="572"/>
      <c r="J70" s="568"/>
      <c r="K70" s="273"/>
      <c r="L70" s="271"/>
      <c r="M70" s="573"/>
      <c r="N70" s="574"/>
      <c r="O70" s="575">
        <v>3</v>
      </c>
      <c r="P70" s="34"/>
      <c r="Q70" s="34"/>
      <c r="S70" s="67"/>
      <c r="T70" s="53"/>
      <c r="U70" s="53"/>
      <c r="V70" s="53"/>
      <c r="W70" s="34"/>
      <c r="X70" s="34"/>
    </row>
    <row r="71" spans="1:24" ht="16">
      <c r="A71" s="33"/>
      <c r="B71" s="47"/>
      <c r="C71" s="59"/>
      <c r="D71" s="34"/>
      <c r="E71" s="34"/>
      <c r="F71" s="60"/>
      <c r="G71" s="34"/>
      <c r="H71" s="34"/>
      <c r="I71" s="34"/>
      <c r="J71" s="34"/>
      <c r="K71" s="23"/>
      <c r="L71" s="53"/>
      <c r="M71" s="53"/>
      <c r="N71" s="53"/>
      <c r="O71" s="53"/>
      <c r="P71" s="34"/>
      <c r="Q71" s="34"/>
      <c r="S71" s="67"/>
      <c r="T71" s="53"/>
      <c r="U71" s="53"/>
      <c r="V71" s="53"/>
      <c r="W71" s="34"/>
      <c r="X71" s="34"/>
    </row>
    <row r="72" spans="1:24" ht="17" thickBot="1">
      <c r="A72" s="33"/>
      <c r="B72" s="845" t="s">
        <v>61</v>
      </c>
      <c r="C72" s="846"/>
      <c r="D72" s="846"/>
      <c r="E72" s="846"/>
      <c r="F72" s="846"/>
      <c r="G72" s="846"/>
      <c r="H72" s="846"/>
      <c r="I72" s="846"/>
      <c r="J72" s="846"/>
      <c r="K72" s="846"/>
      <c r="L72" s="847"/>
      <c r="M72" s="266"/>
      <c r="N72" s="53"/>
      <c r="O72" s="53"/>
      <c r="P72" s="34"/>
      <c r="Q72" s="34"/>
      <c r="S72" s="67"/>
      <c r="T72" s="69"/>
      <c r="U72" s="53"/>
      <c r="V72" s="53"/>
      <c r="W72" s="34"/>
      <c r="X72" s="34"/>
    </row>
    <row r="73" spans="1:24" ht="17" thickBot="1">
      <c r="A73" s="113"/>
      <c r="B73" s="114" t="s">
        <v>2</v>
      </c>
      <c r="C73" s="115" t="s">
        <v>3</v>
      </c>
      <c r="D73" s="116" t="s">
        <v>22</v>
      </c>
      <c r="E73" s="103" t="s">
        <v>23</v>
      </c>
      <c r="F73" s="94" t="s">
        <v>79</v>
      </c>
      <c r="G73" s="272" t="s">
        <v>26</v>
      </c>
      <c r="H73" s="271" t="s">
        <v>24</v>
      </c>
      <c r="I73" s="104" t="s">
        <v>91</v>
      </c>
      <c r="J73" s="95" t="s">
        <v>27</v>
      </c>
      <c r="K73" s="103" t="s">
        <v>25</v>
      </c>
      <c r="L73" s="95" t="s">
        <v>90</v>
      </c>
      <c r="M73" s="267" t="s">
        <v>80</v>
      </c>
      <c r="N73" s="96" t="s">
        <v>28</v>
      </c>
      <c r="O73" s="93" t="s">
        <v>41</v>
      </c>
      <c r="S73" s="67"/>
      <c r="T73" s="53"/>
      <c r="U73" s="53"/>
      <c r="V73" s="53"/>
      <c r="W73" s="34"/>
      <c r="X73" s="34"/>
    </row>
    <row r="74" spans="1:24" ht="16">
      <c r="A74" s="671">
        <v>1</v>
      </c>
      <c r="B74" s="728" t="s">
        <v>120</v>
      </c>
      <c r="C74" s="729">
        <v>2005</v>
      </c>
      <c r="D74" s="730" t="s">
        <v>10</v>
      </c>
      <c r="E74" s="722">
        <v>97.27</v>
      </c>
      <c r="F74" s="608"/>
      <c r="G74" s="705">
        <v>101.06</v>
      </c>
      <c r="H74" s="220"/>
      <c r="I74" s="631"/>
      <c r="J74" s="219"/>
      <c r="K74" s="220"/>
      <c r="L74" s="631"/>
      <c r="M74" s="221"/>
      <c r="N74" s="221">
        <v>55.54</v>
      </c>
      <c r="O74" s="632" t="e">
        <f t="shared" ref="O74" si="6">LARGE(E74:G74,1)+LARGE(H74:N74,1)+LARGE(H74:N74,2)</f>
        <v>#NUM!</v>
      </c>
      <c r="S74" s="67"/>
      <c r="T74" s="53"/>
      <c r="U74" s="53"/>
      <c r="V74" s="53"/>
      <c r="W74" s="34"/>
      <c r="X74" s="34"/>
    </row>
    <row r="75" spans="1:24" ht="16">
      <c r="A75" s="737">
        <v>2</v>
      </c>
      <c r="B75" s="694" t="s">
        <v>119</v>
      </c>
      <c r="C75" s="695">
        <v>2005</v>
      </c>
      <c r="D75" s="731" t="s">
        <v>116</v>
      </c>
      <c r="E75" s="633">
        <v>100.6</v>
      </c>
      <c r="F75" s="634"/>
      <c r="G75" s="723">
        <v>99.27</v>
      </c>
      <c r="H75" s="239">
        <v>56.704999999999998</v>
      </c>
      <c r="I75" s="636"/>
      <c r="J75" s="320">
        <v>52.561999999999998</v>
      </c>
      <c r="K75" s="239">
        <v>0</v>
      </c>
      <c r="L75" s="636">
        <v>39.950000000000003</v>
      </c>
      <c r="M75" s="634"/>
      <c r="N75" s="634">
        <v>56.83</v>
      </c>
      <c r="O75" s="637">
        <f>LARGE(E75:G75,1)+LARGE(H75:N75,1)+LARGE(H75:N75,2)</f>
        <v>214.13499999999999</v>
      </c>
      <c r="S75" s="67"/>
      <c r="T75" s="53"/>
      <c r="U75" s="53"/>
      <c r="V75" s="53"/>
      <c r="W75" s="34"/>
      <c r="X75" s="34"/>
    </row>
    <row r="76" spans="1:24" ht="16">
      <c r="A76" s="681">
        <v>3</v>
      </c>
      <c r="B76" s="732" t="s">
        <v>121</v>
      </c>
      <c r="C76" s="733">
        <v>2006</v>
      </c>
      <c r="D76" s="731" t="s">
        <v>13</v>
      </c>
      <c r="E76" s="724">
        <v>95.765000000000001</v>
      </c>
      <c r="F76" s="634"/>
      <c r="G76" s="320">
        <v>98.075000000000003</v>
      </c>
      <c r="H76" s="239">
        <v>32.299999999999997</v>
      </c>
      <c r="I76" s="635"/>
      <c r="J76" s="320">
        <v>56.125</v>
      </c>
      <c r="K76" s="239">
        <v>53.38</v>
      </c>
      <c r="L76" s="636">
        <v>0</v>
      </c>
      <c r="M76" s="319"/>
      <c r="N76" s="320">
        <v>54.945</v>
      </c>
      <c r="O76" s="637">
        <f>LARGE(E76:G76,1)+LARGE(H76:N76,1)+LARGE(H76:N76,2)</f>
        <v>209.14499999999998</v>
      </c>
      <c r="S76" s="67"/>
      <c r="T76" s="53"/>
      <c r="U76" s="53"/>
      <c r="V76" s="53"/>
      <c r="W76" s="34"/>
      <c r="X76" s="34"/>
    </row>
    <row r="77" spans="1:24" ht="17" thickBot="1">
      <c r="A77" s="666">
        <v>4</v>
      </c>
      <c r="B77" s="734" t="s">
        <v>122</v>
      </c>
      <c r="C77" s="735">
        <v>2006</v>
      </c>
      <c r="D77" s="736" t="s">
        <v>13</v>
      </c>
      <c r="E77" s="725">
        <v>95.14</v>
      </c>
      <c r="F77" s="664">
        <v>97.765000000000001</v>
      </c>
      <c r="G77" s="726">
        <v>97.715000000000003</v>
      </c>
      <c r="H77" s="727">
        <v>52.14</v>
      </c>
      <c r="I77" s="665"/>
      <c r="J77" s="460"/>
      <c r="K77" s="663">
        <v>0</v>
      </c>
      <c r="L77" s="665">
        <v>51.994999999999997</v>
      </c>
      <c r="M77" s="557">
        <v>52.814999999999998</v>
      </c>
      <c r="N77" s="460">
        <v>55.69</v>
      </c>
      <c r="O77" s="640">
        <f t="shared" ref="O77" si="7">LARGE(E77:G77,1)+LARGE(H77:N77,1)+LARGE(H77:N77,2)</f>
        <v>206.26999999999998</v>
      </c>
      <c r="S77" s="67"/>
      <c r="T77" s="53"/>
      <c r="U77" s="53"/>
      <c r="V77" s="53"/>
      <c r="W77" s="34"/>
      <c r="X77" s="34"/>
    </row>
    <row r="78" spans="1:24" ht="16">
      <c r="A78" s="119"/>
      <c r="B78" s="163" t="s">
        <v>180</v>
      </c>
      <c r="C78" s="207">
        <v>2005</v>
      </c>
      <c r="D78" s="102" t="s">
        <v>12</v>
      </c>
      <c r="E78" s="189">
        <v>94.35</v>
      </c>
      <c r="F78" s="75"/>
      <c r="G78" s="102">
        <v>95.25</v>
      </c>
      <c r="H78" s="119">
        <v>51.674999999999997</v>
      </c>
      <c r="I78" s="253"/>
      <c r="J78" s="102">
        <v>53.48</v>
      </c>
      <c r="K78" s="168">
        <v>52.01</v>
      </c>
      <c r="L78" s="105">
        <v>52.055</v>
      </c>
      <c r="M78" s="185">
        <v>53.72</v>
      </c>
      <c r="N78" s="77">
        <v>53.26</v>
      </c>
      <c r="O78" s="314">
        <f>LARGE(E78:G78,1)+LARGE(H78:N78,1)+LARGE(H78:N78,2)</f>
        <v>202.45</v>
      </c>
      <c r="S78" s="67"/>
      <c r="T78" s="53"/>
      <c r="U78" s="53"/>
      <c r="V78" s="53"/>
      <c r="W78" s="34"/>
      <c r="X78" s="34"/>
    </row>
    <row r="79" spans="1:24" ht="16">
      <c r="A79" s="24"/>
      <c r="B79" s="56" t="s">
        <v>123</v>
      </c>
      <c r="C79" s="203">
        <v>2006</v>
      </c>
      <c r="D79" s="25" t="s">
        <v>10</v>
      </c>
      <c r="E79" s="212">
        <v>92.724999999999994</v>
      </c>
      <c r="F79" s="21">
        <v>93.65</v>
      </c>
      <c r="G79" s="25">
        <v>95.555000000000007</v>
      </c>
      <c r="H79" s="24">
        <v>52.16</v>
      </c>
      <c r="I79" s="50"/>
      <c r="J79" s="25"/>
      <c r="K79" s="109">
        <v>0</v>
      </c>
      <c r="L79" s="83">
        <v>51.975000000000001</v>
      </c>
      <c r="M79" s="184">
        <v>52.454999999999998</v>
      </c>
      <c r="N79" s="25"/>
      <c r="O79" s="281">
        <f>LARGE(E79:G79,1)+LARGE(H79:N79,1)+LARGE(H79:N79,2)</f>
        <v>200.17</v>
      </c>
      <c r="R79" s="34"/>
      <c r="S79" s="34"/>
      <c r="T79" s="2"/>
      <c r="U79" s="2"/>
      <c r="V79" s="2"/>
      <c r="W79" s="2"/>
      <c r="X79" s="2"/>
    </row>
    <row r="80" spans="1:24" ht="16">
      <c r="A80" s="24"/>
      <c r="B80" s="163" t="s">
        <v>181</v>
      </c>
      <c r="C80" s="207">
        <v>2006</v>
      </c>
      <c r="D80" s="102" t="s">
        <v>10</v>
      </c>
      <c r="E80" s="189">
        <v>93.89</v>
      </c>
      <c r="F80" s="75">
        <v>93.28</v>
      </c>
      <c r="G80" s="102"/>
      <c r="H80" s="119">
        <v>51.604999999999997</v>
      </c>
      <c r="I80" s="181"/>
      <c r="J80" s="102"/>
      <c r="K80" s="168">
        <v>0</v>
      </c>
      <c r="L80" s="105">
        <v>50.43</v>
      </c>
      <c r="M80" s="185"/>
      <c r="N80" s="102"/>
      <c r="O80" s="281">
        <f>LARGE(E80:G80,1)+LARGE(H80:N80,1)+LARGE(H80:N80,2)</f>
        <v>195.92500000000001</v>
      </c>
      <c r="R80" s="34"/>
      <c r="S80" s="34"/>
      <c r="T80" s="2"/>
      <c r="U80" s="2"/>
      <c r="V80" s="2"/>
      <c r="W80" s="2"/>
      <c r="X80" s="2"/>
    </row>
    <row r="81" spans="1:24" ht="16">
      <c r="A81" s="119"/>
      <c r="B81" s="163" t="s">
        <v>182</v>
      </c>
      <c r="C81" s="207">
        <v>2005</v>
      </c>
      <c r="D81" s="102" t="s">
        <v>183</v>
      </c>
      <c r="E81" s="189">
        <v>91.14</v>
      </c>
      <c r="F81" s="75"/>
      <c r="G81" s="102"/>
      <c r="H81" s="119">
        <v>51.454999999999998</v>
      </c>
      <c r="I81" s="181"/>
      <c r="J81" s="102"/>
      <c r="K81" s="168">
        <v>0</v>
      </c>
      <c r="L81" s="105">
        <v>50.58</v>
      </c>
      <c r="M81" s="185"/>
      <c r="N81" s="102"/>
      <c r="O81" s="281">
        <f>LARGE(E81:G81,1)+LARGE(H81:N81,1)+LARGE(H81:N81,2)</f>
        <v>193.17500000000001</v>
      </c>
      <c r="R81" s="34"/>
      <c r="S81" s="34"/>
      <c r="T81" s="2"/>
      <c r="U81" s="2"/>
      <c r="V81" s="2"/>
      <c r="W81" s="2"/>
      <c r="X81" s="2"/>
    </row>
    <row r="82" spans="1:24" ht="17" thickBot="1">
      <c r="A82" s="157"/>
      <c r="B82" s="900" t="s">
        <v>264</v>
      </c>
      <c r="C82" s="901">
        <v>2006</v>
      </c>
      <c r="D82" s="32" t="s">
        <v>115</v>
      </c>
      <c r="E82" s="902"/>
      <c r="F82" s="29">
        <v>96.814999999999998</v>
      </c>
      <c r="G82" s="903"/>
      <c r="H82" s="80"/>
      <c r="I82" s="246"/>
      <c r="J82" s="32"/>
      <c r="K82" s="110"/>
      <c r="L82" s="124"/>
      <c r="M82" s="238"/>
      <c r="N82" s="32"/>
      <c r="O82" s="285" t="e">
        <f t="shared" ref="O82" si="8">LARGE(E82:G82,1)+LARGE(H82:N82,1)+LARGE(H82:N82,2)</f>
        <v>#NUM!</v>
      </c>
      <c r="R82" s="34"/>
      <c r="S82" s="34"/>
      <c r="T82" s="2"/>
      <c r="U82" s="2"/>
      <c r="V82" s="2"/>
      <c r="W82" s="2"/>
      <c r="X82" s="2"/>
    </row>
    <row r="83" spans="1:24" ht="16">
      <c r="A83" s="23"/>
      <c r="B83" s="37"/>
      <c r="C83" s="61"/>
      <c r="D83" s="23"/>
      <c r="E83" s="23"/>
      <c r="F83" s="23"/>
      <c r="G83" s="23"/>
      <c r="H83" s="23"/>
      <c r="I83" s="53"/>
      <c r="J83" s="23"/>
      <c r="K83" s="23"/>
      <c r="L83" s="53"/>
      <c r="M83" s="53"/>
      <c r="N83" s="53"/>
      <c r="O83" s="53"/>
      <c r="P83" s="53"/>
      <c r="Q83" s="47"/>
      <c r="S83" s="53"/>
      <c r="T83" s="53"/>
      <c r="U83" s="53"/>
      <c r="V83" s="34"/>
      <c r="W83" s="34"/>
      <c r="X83" s="69"/>
    </row>
    <row r="84" spans="1:24" ht="16">
      <c r="A84" s="23"/>
      <c r="B84" s="47" t="s">
        <v>46</v>
      </c>
      <c r="C84" s="59"/>
      <c r="D84" s="34"/>
      <c r="E84" s="34"/>
      <c r="F84" s="60"/>
      <c r="G84" s="34"/>
      <c r="H84" s="34"/>
      <c r="I84" s="34"/>
      <c r="J84" s="34"/>
      <c r="K84" s="34"/>
      <c r="L84" s="53"/>
      <c r="M84" s="53"/>
      <c r="N84" s="53"/>
      <c r="O84" s="53"/>
      <c r="P84" s="34"/>
      <c r="Q84" s="34"/>
      <c r="S84" s="53"/>
      <c r="T84" s="53"/>
      <c r="U84" s="53"/>
      <c r="V84" s="69"/>
      <c r="W84" s="23"/>
      <c r="X84" s="69"/>
    </row>
    <row r="85" spans="1:24" ht="17" thickBot="1">
      <c r="A85" s="33"/>
      <c r="B85" s="845" t="s">
        <v>62</v>
      </c>
      <c r="C85" s="846"/>
      <c r="D85" s="846"/>
      <c r="E85" s="846"/>
      <c r="F85" s="846"/>
      <c r="G85" s="846"/>
      <c r="H85" s="846"/>
      <c r="I85" s="846"/>
      <c r="J85" s="846"/>
      <c r="K85" s="846"/>
      <c r="L85" s="847"/>
      <c r="M85" s="266"/>
      <c r="N85" s="53"/>
      <c r="O85" s="53"/>
      <c r="P85" s="34"/>
      <c r="Q85" s="34"/>
      <c r="S85" s="53"/>
      <c r="T85" s="53"/>
      <c r="U85" s="53"/>
      <c r="V85" s="69"/>
      <c r="W85" s="23"/>
      <c r="X85" s="69"/>
    </row>
    <row r="86" spans="1:24" ht="17" thickBot="1">
      <c r="A86" s="33"/>
      <c r="B86" s="114" t="s">
        <v>2</v>
      </c>
      <c r="C86" s="115" t="s">
        <v>3</v>
      </c>
      <c r="D86" s="116" t="s">
        <v>22</v>
      </c>
      <c r="E86" s="103" t="s">
        <v>23</v>
      </c>
      <c r="F86" s="94" t="s">
        <v>79</v>
      </c>
      <c r="G86" s="272" t="s">
        <v>26</v>
      </c>
      <c r="H86" s="273" t="s">
        <v>24</v>
      </c>
      <c r="I86" s="104" t="s">
        <v>91</v>
      </c>
      <c r="J86" s="96" t="s">
        <v>27</v>
      </c>
      <c r="K86" s="94" t="s">
        <v>25</v>
      </c>
      <c r="L86" s="95" t="s">
        <v>90</v>
      </c>
      <c r="M86" s="267" t="s">
        <v>80</v>
      </c>
      <c r="N86" s="96" t="s">
        <v>28</v>
      </c>
      <c r="O86" s="93" t="s">
        <v>41</v>
      </c>
      <c r="P86" s="34"/>
      <c r="Q86" s="34"/>
      <c r="S86" s="53"/>
      <c r="T86" s="53"/>
      <c r="U86" s="53"/>
      <c r="V86" s="69"/>
      <c r="W86" s="23"/>
      <c r="X86" s="69"/>
    </row>
    <row r="87" spans="1:24" ht="17" thickBot="1">
      <c r="A87" s="131"/>
      <c r="B87" s="891" t="s">
        <v>179</v>
      </c>
      <c r="C87" s="474">
        <v>2005</v>
      </c>
      <c r="D87" s="221" t="s">
        <v>29</v>
      </c>
      <c r="E87" s="120"/>
      <c r="F87" s="97"/>
      <c r="G87" s="98"/>
      <c r="H87" s="120"/>
      <c r="I87" s="888"/>
      <c r="J87" s="705">
        <v>46.18</v>
      </c>
      <c r="K87" s="597">
        <v>47.04</v>
      </c>
      <c r="L87" s="122"/>
      <c r="M87" s="889"/>
      <c r="N87" s="98"/>
      <c r="O87" s="297">
        <v>6</v>
      </c>
      <c r="P87" s="34"/>
      <c r="Q87" s="34"/>
      <c r="S87" s="53"/>
      <c r="T87" s="53"/>
      <c r="U87" s="53"/>
      <c r="V87" s="69"/>
      <c r="W87" s="23"/>
      <c r="X87" s="69"/>
    </row>
    <row r="88" spans="1:24" ht="17" thickBot="1">
      <c r="A88" s="28"/>
      <c r="B88" s="892" t="s">
        <v>128</v>
      </c>
      <c r="C88" s="475">
        <v>2006</v>
      </c>
      <c r="D88" s="557" t="s">
        <v>29</v>
      </c>
      <c r="E88" s="157"/>
      <c r="F88" s="156"/>
      <c r="G88" s="155"/>
      <c r="H88" s="157"/>
      <c r="I88" s="264"/>
      <c r="J88" s="155"/>
      <c r="K88" s="205"/>
      <c r="L88" s="890">
        <v>46.225000000000001</v>
      </c>
      <c r="M88" s="222"/>
      <c r="N88" s="155"/>
      <c r="O88" s="297">
        <v>3</v>
      </c>
      <c r="P88" s="34"/>
      <c r="Q88" s="34"/>
      <c r="S88" s="53"/>
      <c r="T88" s="53"/>
      <c r="U88" s="53"/>
      <c r="V88" s="69"/>
      <c r="W88" s="23"/>
      <c r="X88" s="69"/>
    </row>
    <row r="89" spans="1:24" ht="16">
      <c r="A89" s="23"/>
      <c r="B89" s="51"/>
      <c r="C89" s="287"/>
      <c r="D89" s="23"/>
      <c r="E89" s="23"/>
      <c r="F89" s="23"/>
      <c r="G89" s="23"/>
      <c r="H89" s="23"/>
      <c r="I89" s="68"/>
      <c r="J89" s="23"/>
      <c r="K89" s="53"/>
      <c r="L89" s="53"/>
      <c r="M89" s="53"/>
      <c r="N89" s="23"/>
      <c r="O89" s="296"/>
      <c r="P89" s="34"/>
      <c r="Q89" s="34"/>
      <c r="S89" s="53"/>
      <c r="T89" s="53"/>
      <c r="U89" s="53"/>
      <c r="V89" s="69"/>
      <c r="W89" s="23"/>
      <c r="X89" s="69"/>
    </row>
    <row r="90" spans="1:24" ht="16">
      <c r="A90" s="23"/>
      <c r="B90" s="47"/>
      <c r="C90" s="59"/>
      <c r="D90" s="34"/>
      <c r="E90" s="34"/>
      <c r="F90" s="60"/>
      <c r="G90" s="34"/>
      <c r="H90" s="34"/>
      <c r="I90" s="34"/>
      <c r="J90" s="34"/>
      <c r="K90" s="34"/>
      <c r="L90" s="53"/>
      <c r="M90" s="53"/>
      <c r="N90" s="53"/>
      <c r="O90" s="53"/>
      <c r="P90" s="34"/>
      <c r="Q90" s="34"/>
      <c r="S90" s="53"/>
      <c r="T90" s="53"/>
      <c r="U90" s="53"/>
      <c r="V90" s="69"/>
      <c r="W90" s="23"/>
      <c r="X90" s="69"/>
    </row>
    <row r="91" spans="1:24" ht="17" thickBot="1">
      <c r="A91" s="33"/>
      <c r="B91" s="845" t="s">
        <v>62</v>
      </c>
      <c r="C91" s="846"/>
      <c r="D91" s="846"/>
      <c r="E91" s="846"/>
      <c r="F91" s="846"/>
      <c r="G91" s="846"/>
      <c r="H91" s="846"/>
      <c r="I91" s="846"/>
      <c r="J91" s="846"/>
      <c r="K91" s="846"/>
      <c r="L91" s="847"/>
      <c r="M91" s="266"/>
      <c r="N91" s="53"/>
      <c r="O91" s="53"/>
      <c r="P91" s="34"/>
      <c r="Q91" s="34"/>
      <c r="S91" s="53"/>
      <c r="T91" s="53"/>
      <c r="U91" s="53"/>
      <c r="V91" s="34"/>
      <c r="W91" s="34"/>
      <c r="X91" s="34"/>
    </row>
    <row r="92" spans="1:24" ht="17" thickBot="1">
      <c r="A92" s="33"/>
      <c r="B92" s="114" t="s">
        <v>2</v>
      </c>
      <c r="C92" s="115" t="s">
        <v>3</v>
      </c>
      <c r="D92" s="116" t="s">
        <v>22</v>
      </c>
      <c r="E92" s="103" t="s">
        <v>23</v>
      </c>
      <c r="F92" s="94" t="s">
        <v>79</v>
      </c>
      <c r="G92" s="272" t="s">
        <v>26</v>
      </c>
      <c r="H92" s="273" t="s">
        <v>24</v>
      </c>
      <c r="I92" s="104" t="s">
        <v>91</v>
      </c>
      <c r="J92" s="96" t="s">
        <v>27</v>
      </c>
      <c r="K92" s="94" t="s">
        <v>25</v>
      </c>
      <c r="L92" s="95" t="s">
        <v>90</v>
      </c>
      <c r="M92" s="267" t="s">
        <v>80</v>
      </c>
      <c r="N92" s="96" t="s">
        <v>28</v>
      </c>
      <c r="O92" s="93" t="s">
        <v>41</v>
      </c>
      <c r="S92" s="53"/>
      <c r="T92" s="53"/>
      <c r="U92" s="53"/>
      <c r="V92" s="34"/>
      <c r="W92" s="34"/>
      <c r="X92" s="34"/>
    </row>
    <row r="93" spans="1:24" ht="16">
      <c r="A93" s="652">
        <v>2</v>
      </c>
      <c r="B93" s="692" t="s">
        <v>179</v>
      </c>
      <c r="C93" s="654">
        <v>2005</v>
      </c>
      <c r="D93" s="655" t="s">
        <v>29</v>
      </c>
      <c r="E93" s="220"/>
      <c r="F93" s="608"/>
      <c r="G93" s="219"/>
      <c r="H93" s="220"/>
      <c r="I93" s="630"/>
      <c r="J93" s="219"/>
      <c r="K93" s="597">
        <v>55.14</v>
      </c>
      <c r="L93" s="631"/>
      <c r="M93" s="221"/>
      <c r="N93" s="219"/>
      <c r="O93" s="632" t="e">
        <f t="shared" ref="O93:O98" si="9">LARGE(E93:G93,1)+LARGE(H93:N93,1)+LARGE(H93:N93,2)</f>
        <v>#NUM!</v>
      </c>
      <c r="S93" s="53"/>
      <c r="T93" s="53"/>
      <c r="U93" s="53"/>
      <c r="V93" s="34"/>
      <c r="W93" s="34"/>
      <c r="X93" s="34"/>
    </row>
    <row r="94" spans="1:24" ht="16">
      <c r="A94" s="674">
        <v>2</v>
      </c>
      <c r="B94" s="679" t="s">
        <v>128</v>
      </c>
      <c r="C94" s="658">
        <v>2006</v>
      </c>
      <c r="D94" s="659" t="s">
        <v>29</v>
      </c>
      <c r="E94" s="612">
        <v>93.965000000000003</v>
      </c>
      <c r="F94" s="613"/>
      <c r="G94" s="225"/>
      <c r="H94" s="612">
        <v>51.58</v>
      </c>
      <c r="I94" s="642"/>
      <c r="J94" s="225">
        <v>52.39</v>
      </c>
      <c r="K94" s="612">
        <v>53.774999999999999</v>
      </c>
      <c r="L94" s="289">
        <v>54.475000000000001</v>
      </c>
      <c r="M94" s="270"/>
      <c r="N94" s="225">
        <v>51.712000000000003</v>
      </c>
      <c r="O94" s="706">
        <f t="shared" si="9"/>
        <v>202.215</v>
      </c>
      <c r="S94" s="53"/>
      <c r="T94" s="53"/>
      <c r="U94" s="53"/>
      <c r="V94" s="34"/>
      <c r="W94" s="34"/>
      <c r="X94" s="34"/>
    </row>
    <row r="95" spans="1:24" ht="16">
      <c r="A95" s="681">
        <v>3</v>
      </c>
      <c r="B95" s="694" t="s">
        <v>125</v>
      </c>
      <c r="C95" s="695">
        <v>2005</v>
      </c>
      <c r="D95" s="675" t="s">
        <v>11</v>
      </c>
      <c r="E95" s="633">
        <v>94.534999999999997</v>
      </c>
      <c r="F95" s="634"/>
      <c r="G95" s="320">
        <v>96.64</v>
      </c>
      <c r="H95" s="239">
        <v>52.03</v>
      </c>
      <c r="I95" s="636"/>
      <c r="J95" s="320">
        <v>51.84</v>
      </c>
      <c r="K95" s="239">
        <v>53.11</v>
      </c>
      <c r="L95" s="636">
        <v>52.81</v>
      </c>
      <c r="M95" s="319"/>
      <c r="N95" s="320">
        <v>52.835000000000001</v>
      </c>
      <c r="O95" s="637">
        <f>LARGE(E95:G95,1)+LARGE(H95:N95,1)+LARGE(H95:N95,2)</f>
        <v>202.58500000000001</v>
      </c>
      <c r="S95" s="53"/>
      <c r="T95" s="53"/>
      <c r="U95" s="53"/>
      <c r="V95" s="34"/>
      <c r="W95" s="34"/>
      <c r="X95" s="34"/>
    </row>
    <row r="96" spans="1:24" ht="17" thickBot="1">
      <c r="A96" s="676">
        <v>4</v>
      </c>
      <c r="B96" s="741" t="s">
        <v>124</v>
      </c>
      <c r="C96" s="742">
        <v>2005</v>
      </c>
      <c r="D96" s="669" t="s">
        <v>29</v>
      </c>
      <c r="E96" s="727">
        <v>96.844999999999999</v>
      </c>
      <c r="F96" s="738">
        <v>94.465000000000003</v>
      </c>
      <c r="G96" s="460"/>
      <c r="H96" s="727">
        <v>52.28</v>
      </c>
      <c r="I96" s="739"/>
      <c r="J96" s="460">
        <v>52.81</v>
      </c>
      <c r="K96" s="663">
        <v>24.64</v>
      </c>
      <c r="L96" s="665">
        <v>52.284999999999997</v>
      </c>
      <c r="M96" s="557">
        <v>49.09</v>
      </c>
      <c r="N96" s="460">
        <v>52.61</v>
      </c>
      <c r="O96" s="640">
        <f t="shared" si="9"/>
        <v>202.26499999999999</v>
      </c>
      <c r="S96" s="53"/>
      <c r="T96" s="53"/>
      <c r="U96" s="53"/>
      <c r="V96" s="34"/>
      <c r="W96" s="34"/>
      <c r="X96" s="34"/>
    </row>
    <row r="97" spans="1:24" ht="16">
      <c r="A97" s="119"/>
      <c r="B97" s="86" t="s">
        <v>126</v>
      </c>
      <c r="C97" s="197">
        <v>2006</v>
      </c>
      <c r="D97" s="77" t="s">
        <v>127</v>
      </c>
      <c r="E97" s="119">
        <v>94.37</v>
      </c>
      <c r="F97" s="75">
        <v>95.754999999999995</v>
      </c>
      <c r="G97" s="102"/>
      <c r="H97" s="119">
        <v>51.365000000000002</v>
      </c>
      <c r="I97" s="181"/>
      <c r="J97" s="102"/>
      <c r="K97" s="168">
        <v>52.57</v>
      </c>
      <c r="L97" s="105">
        <v>51.62</v>
      </c>
      <c r="M97" s="185"/>
      <c r="N97" s="102"/>
      <c r="O97" s="314">
        <f t="shared" si="9"/>
        <v>199.94499999999999</v>
      </c>
      <c r="S97" s="53"/>
      <c r="T97" s="53"/>
      <c r="U97" s="53"/>
      <c r="V97" s="34"/>
      <c r="W97" s="34"/>
      <c r="X97" s="34"/>
    </row>
    <row r="98" spans="1:24" ht="16">
      <c r="A98" s="121"/>
      <c r="B98" s="44" t="s">
        <v>129</v>
      </c>
      <c r="C98" s="199">
        <v>2005</v>
      </c>
      <c r="D98" s="22" t="s">
        <v>10</v>
      </c>
      <c r="E98" s="24">
        <v>93.55</v>
      </c>
      <c r="F98" s="21">
        <v>93.715000000000003</v>
      </c>
      <c r="G98" s="25"/>
      <c r="H98" s="24">
        <v>51.204999999999998</v>
      </c>
      <c r="I98" s="254"/>
      <c r="J98" s="25"/>
      <c r="K98" s="109">
        <v>51.26</v>
      </c>
      <c r="L98" s="83">
        <v>51.195</v>
      </c>
      <c r="M98" s="184"/>
      <c r="N98" s="25"/>
      <c r="O98" s="281">
        <f t="shared" si="9"/>
        <v>196.18</v>
      </c>
      <c r="S98" s="53"/>
      <c r="T98" s="53"/>
      <c r="U98" s="53"/>
      <c r="V98" s="34"/>
      <c r="W98" s="34"/>
      <c r="X98" s="34"/>
    </row>
    <row r="99" spans="1:24" ht="17" thickBot="1">
      <c r="A99" s="28"/>
      <c r="B99" s="200" t="s">
        <v>284</v>
      </c>
      <c r="C99" s="209">
        <v>2005</v>
      </c>
      <c r="D99" s="161" t="s">
        <v>10</v>
      </c>
      <c r="E99" s="157"/>
      <c r="F99" s="156">
        <v>92.54</v>
      </c>
      <c r="G99" s="155"/>
      <c r="H99" s="157"/>
      <c r="I99" s="264"/>
      <c r="J99" s="155"/>
      <c r="K99" s="205"/>
      <c r="L99" s="265">
        <v>0</v>
      </c>
      <c r="M99" s="222">
        <v>51.36</v>
      </c>
      <c r="N99" s="155"/>
      <c r="O99" s="285">
        <f t="shared" ref="O99" si="10">LARGE(E99:G99,1)+LARGE(H99:N99,1)+LARGE(H99:N99,2)</f>
        <v>143.9</v>
      </c>
      <c r="S99" s="53"/>
      <c r="T99" s="53"/>
      <c r="U99" s="53"/>
      <c r="V99" s="34"/>
      <c r="W99" s="34"/>
      <c r="X99" s="34"/>
    </row>
    <row r="100" spans="1:24" ht="16">
      <c r="A100" s="23"/>
      <c r="B100" s="58"/>
      <c r="C100" s="59"/>
      <c r="D100" s="34"/>
      <c r="E100" s="34"/>
      <c r="F100" s="60"/>
      <c r="G100" s="34"/>
      <c r="H100" s="34"/>
      <c r="I100" s="34"/>
      <c r="J100" s="34"/>
      <c r="K100" s="34"/>
      <c r="L100" s="53"/>
      <c r="M100" s="53"/>
      <c r="N100" s="34"/>
      <c r="O100" s="34"/>
      <c r="P100" s="34"/>
      <c r="Q100" s="34"/>
      <c r="S100" s="53"/>
      <c r="T100" s="53"/>
      <c r="U100" s="53"/>
      <c r="V100" s="69"/>
      <c r="W100" s="34"/>
      <c r="X100" s="69"/>
    </row>
    <row r="101" spans="1:24" ht="16">
      <c r="A101" s="58"/>
      <c r="B101" s="54" t="s">
        <v>33</v>
      </c>
      <c r="C101" s="55"/>
      <c r="D101" s="34"/>
      <c r="E101" s="34"/>
      <c r="F101" s="60"/>
      <c r="G101" s="34"/>
      <c r="H101" s="34"/>
      <c r="I101" s="34"/>
      <c r="J101" s="34"/>
      <c r="K101" s="34"/>
      <c r="L101" s="53"/>
      <c r="M101" s="53"/>
      <c r="N101" s="53"/>
      <c r="O101" s="34"/>
      <c r="P101" s="34"/>
      <c r="Q101" s="34"/>
      <c r="S101" s="69"/>
      <c r="T101" s="53"/>
      <c r="U101" s="53"/>
      <c r="V101" s="34"/>
      <c r="W101" s="34"/>
      <c r="X101" s="34"/>
    </row>
    <row r="102" spans="1:24" ht="16">
      <c r="A102" s="34"/>
      <c r="B102" s="47" t="s">
        <v>47</v>
      </c>
      <c r="C102" s="59"/>
      <c r="D102" s="34"/>
      <c r="E102" s="34"/>
      <c r="F102" s="60"/>
      <c r="G102" s="34"/>
      <c r="H102" s="34"/>
      <c r="I102" s="34"/>
      <c r="J102" s="34"/>
      <c r="K102" s="34"/>
      <c r="L102" s="53"/>
      <c r="M102" s="53"/>
      <c r="N102" s="53"/>
      <c r="O102" s="53"/>
      <c r="P102" s="67"/>
      <c r="Q102" s="67"/>
      <c r="S102" s="69"/>
      <c r="T102" s="53"/>
      <c r="U102" s="53"/>
      <c r="V102" s="69"/>
      <c r="W102" s="53"/>
      <c r="X102" s="69"/>
    </row>
    <row r="103" spans="1:24" ht="17" thickBot="1">
      <c r="A103" s="33"/>
      <c r="B103" s="843" t="s">
        <v>63</v>
      </c>
      <c r="C103" s="844"/>
      <c r="D103" s="844"/>
      <c r="E103" s="844"/>
      <c r="F103" s="844"/>
      <c r="G103" s="844"/>
      <c r="H103" s="844"/>
      <c r="I103" s="844"/>
      <c r="J103" s="844"/>
      <c r="K103" s="844"/>
      <c r="L103" s="844"/>
      <c r="M103" s="844"/>
      <c r="N103" s="53"/>
      <c r="P103" s="67"/>
      <c r="Q103" s="67"/>
      <c r="S103" s="53"/>
      <c r="T103" s="53"/>
      <c r="U103" s="53"/>
      <c r="V103" s="34"/>
      <c r="W103" s="34"/>
      <c r="X103" s="69"/>
    </row>
    <row r="104" spans="1:24" ht="17" thickBot="1">
      <c r="A104" s="33"/>
      <c r="B104" s="114" t="s">
        <v>2</v>
      </c>
      <c r="C104" s="115" t="s">
        <v>3</v>
      </c>
      <c r="D104" s="116" t="s">
        <v>22</v>
      </c>
      <c r="E104" s="258" t="s">
        <v>14</v>
      </c>
      <c r="F104" s="258" t="s">
        <v>83</v>
      </c>
      <c r="G104" s="276" t="s">
        <v>16</v>
      </c>
      <c r="H104" s="277" t="s">
        <v>65</v>
      </c>
      <c r="I104" s="277" t="s">
        <v>81</v>
      </c>
      <c r="J104" s="258" t="s">
        <v>35</v>
      </c>
      <c r="K104" s="258" t="s">
        <v>92</v>
      </c>
      <c r="L104" s="258" t="s">
        <v>82</v>
      </c>
      <c r="M104" s="258" t="s">
        <v>93</v>
      </c>
      <c r="N104" s="271" t="s">
        <v>18</v>
      </c>
      <c r="O104" s="93" t="s">
        <v>41</v>
      </c>
      <c r="P104" s="67"/>
      <c r="Q104" s="67"/>
      <c r="S104" s="69"/>
      <c r="T104" s="53"/>
      <c r="U104" s="53"/>
      <c r="V104" s="34"/>
      <c r="W104" s="34"/>
      <c r="X104" s="69"/>
    </row>
    <row r="105" spans="1:24" ht="16">
      <c r="A105" s="787">
        <v>1</v>
      </c>
      <c r="B105" s="672" t="s">
        <v>204</v>
      </c>
      <c r="C105" s="786">
        <v>2004</v>
      </c>
      <c r="D105" s="730" t="s">
        <v>115</v>
      </c>
      <c r="E105" s="120">
        <v>107.63500000000001</v>
      </c>
      <c r="F105" s="97">
        <v>110.205</v>
      </c>
      <c r="G105" s="98"/>
      <c r="H105" s="120">
        <v>6.5</v>
      </c>
      <c r="I105" s="164">
        <v>57.19</v>
      </c>
      <c r="J105" s="98"/>
      <c r="K105" s="125"/>
      <c r="L105" s="97">
        <v>58.66</v>
      </c>
      <c r="M105" s="99"/>
      <c r="N105" s="98"/>
      <c r="O105" s="279">
        <f t="shared" ref="O105:O116" si="11">LARGE(E105:G105,1)+LARGE(H105:N105,1)+LARGE(H105:N105,2)</f>
        <v>226.05500000000001</v>
      </c>
      <c r="P105" s="67"/>
      <c r="Q105" s="67"/>
      <c r="S105" s="69"/>
      <c r="T105" s="53"/>
      <c r="U105" s="53"/>
      <c r="V105" s="34"/>
      <c r="W105" s="34"/>
      <c r="X105" s="69"/>
    </row>
    <row r="106" spans="1:24" ht="17" thickBot="1">
      <c r="A106" s="713">
        <v>2</v>
      </c>
      <c r="B106" s="867" t="s">
        <v>203</v>
      </c>
      <c r="C106" s="868">
        <v>2004</v>
      </c>
      <c r="D106" s="864" t="s">
        <v>97</v>
      </c>
      <c r="E106" s="26">
        <v>107.66500000000001</v>
      </c>
      <c r="F106" s="21">
        <v>108.42</v>
      </c>
      <c r="G106" s="25">
        <v>108.02</v>
      </c>
      <c r="H106" s="26">
        <v>0</v>
      </c>
      <c r="I106" s="50">
        <v>57.384999999999998</v>
      </c>
      <c r="J106" s="25">
        <v>58.39</v>
      </c>
      <c r="K106" s="251"/>
      <c r="L106" s="21">
        <v>12.56</v>
      </c>
      <c r="M106" s="22"/>
      <c r="N106" s="25">
        <v>56.75</v>
      </c>
      <c r="O106" s="281">
        <f t="shared" ref="O106:O114" si="12">LARGE(E106:G106,1)+LARGE(H106:N106,1)+LARGE(H106:N106,2)</f>
        <v>224.19499999999999</v>
      </c>
      <c r="P106" s="67"/>
      <c r="Q106" s="67"/>
      <c r="S106" s="53"/>
      <c r="T106" s="53"/>
      <c r="U106" s="53"/>
      <c r="V106" s="34"/>
      <c r="W106" s="34"/>
      <c r="X106" s="34"/>
    </row>
    <row r="107" spans="1:24" ht="17" thickBot="1">
      <c r="A107" s="866"/>
      <c r="B107" s="812" t="s">
        <v>188</v>
      </c>
      <c r="C107" s="813">
        <v>2002</v>
      </c>
      <c r="D107" s="814" t="s">
        <v>29</v>
      </c>
      <c r="E107" s="815">
        <v>103.395</v>
      </c>
      <c r="F107" s="816">
        <v>109.13500000000001</v>
      </c>
      <c r="G107" s="817"/>
      <c r="H107" s="818">
        <v>57.6</v>
      </c>
      <c r="I107" s="819">
        <v>56.564999999999998</v>
      </c>
      <c r="J107" s="817"/>
      <c r="K107" s="820">
        <v>41.12</v>
      </c>
      <c r="L107" s="821"/>
      <c r="M107" s="822"/>
      <c r="N107" s="823"/>
      <c r="O107" s="824">
        <f t="shared" si="12"/>
        <v>223.3</v>
      </c>
      <c r="P107" s="825" t="s">
        <v>312</v>
      </c>
      <c r="Q107" s="67"/>
      <c r="R107" s="34"/>
      <c r="S107" s="34"/>
      <c r="T107" s="2"/>
      <c r="U107" s="2"/>
      <c r="V107" s="2"/>
      <c r="W107" s="2"/>
      <c r="X107" s="2"/>
    </row>
    <row r="108" spans="1:24" ht="17" thickBot="1">
      <c r="A108" s="810"/>
      <c r="B108" s="869" t="s">
        <v>207</v>
      </c>
      <c r="C108" s="870">
        <v>2004</v>
      </c>
      <c r="D108" s="871" t="s">
        <v>13</v>
      </c>
      <c r="E108" s="803">
        <v>105.035</v>
      </c>
      <c r="F108" s="811"/>
      <c r="G108" s="802">
        <v>109.075</v>
      </c>
      <c r="H108" s="803">
        <v>55.354999999999997</v>
      </c>
      <c r="I108" s="804"/>
      <c r="J108" s="802"/>
      <c r="K108" s="805">
        <v>0</v>
      </c>
      <c r="L108" s="811"/>
      <c r="M108" s="799">
        <v>58.35</v>
      </c>
      <c r="N108" s="808"/>
      <c r="O108" s="809">
        <f t="shared" si="12"/>
        <v>222.78</v>
      </c>
      <c r="P108" s="322" t="s">
        <v>241</v>
      </c>
      <c r="Q108" s="57"/>
      <c r="R108" s="34"/>
      <c r="S108" s="34"/>
      <c r="T108" s="2"/>
      <c r="U108" s="2"/>
      <c r="V108" s="2"/>
      <c r="W108" s="2"/>
      <c r="X108" s="2"/>
    </row>
    <row r="109" spans="1:24" ht="16">
      <c r="A109" s="691">
        <v>3</v>
      </c>
      <c r="B109" s="672" t="s">
        <v>189</v>
      </c>
      <c r="C109" s="786">
        <v>2001</v>
      </c>
      <c r="D109" s="730" t="s">
        <v>11</v>
      </c>
      <c r="E109" s="101"/>
      <c r="F109" s="75"/>
      <c r="G109" s="106">
        <v>105.94499999999999</v>
      </c>
      <c r="H109" s="119"/>
      <c r="I109" s="105"/>
      <c r="J109" s="102">
        <v>56.93</v>
      </c>
      <c r="K109" s="183"/>
      <c r="L109" s="75"/>
      <c r="M109" s="252">
        <v>56.484999999999999</v>
      </c>
      <c r="N109" s="106">
        <v>56.8</v>
      </c>
      <c r="O109" s="314">
        <f t="shared" si="12"/>
        <v>219.67500000000001</v>
      </c>
      <c r="P109" s="23"/>
      <c r="Q109" s="187"/>
      <c r="R109" s="34"/>
      <c r="S109" s="34"/>
      <c r="T109" s="2"/>
      <c r="U109" s="2"/>
      <c r="V109" s="2"/>
      <c r="W109" s="2"/>
      <c r="X109" s="2"/>
    </row>
    <row r="110" spans="1:24" ht="17" thickBot="1">
      <c r="A110" s="697">
        <v>4</v>
      </c>
      <c r="B110" s="677" t="s">
        <v>206</v>
      </c>
      <c r="C110" s="872">
        <v>2004</v>
      </c>
      <c r="D110" s="736" t="s">
        <v>13</v>
      </c>
      <c r="E110" s="101">
        <v>100.35</v>
      </c>
      <c r="F110" s="75"/>
      <c r="G110" s="106">
        <v>105.42</v>
      </c>
      <c r="H110" s="119">
        <v>56.085000000000001</v>
      </c>
      <c r="I110" s="105"/>
      <c r="J110" s="102">
        <v>54.2</v>
      </c>
      <c r="K110" s="252">
        <v>6.4349999999999996</v>
      </c>
      <c r="L110" s="75"/>
      <c r="M110" s="77">
        <v>54.9</v>
      </c>
      <c r="N110" s="106">
        <v>57.085000000000001</v>
      </c>
      <c r="O110" s="281">
        <f t="shared" si="12"/>
        <v>218.59</v>
      </c>
      <c r="P110" s="23"/>
      <c r="Q110" s="187"/>
      <c r="R110" s="34"/>
      <c r="S110" s="34"/>
      <c r="T110" s="2"/>
      <c r="U110" s="2"/>
      <c r="V110" s="2"/>
      <c r="W110" s="2"/>
      <c r="X110" s="2"/>
    </row>
    <row r="111" spans="1:24" ht="16">
      <c r="A111" s="119"/>
      <c r="B111" s="74" t="s">
        <v>233</v>
      </c>
      <c r="C111" s="198">
        <v>2003</v>
      </c>
      <c r="D111" s="77" t="s">
        <v>183</v>
      </c>
      <c r="E111" s="119"/>
      <c r="F111" s="75">
        <v>103.84</v>
      </c>
      <c r="G111" s="102"/>
      <c r="H111" s="119"/>
      <c r="I111" s="83">
        <v>55.015000000000001</v>
      </c>
      <c r="J111" s="102"/>
      <c r="K111" s="181"/>
      <c r="L111" s="75">
        <v>55.98</v>
      </c>
      <c r="M111" s="77">
        <v>57.354999999999997</v>
      </c>
      <c r="N111" s="106"/>
      <c r="O111" s="281">
        <f t="shared" si="12"/>
        <v>217.17499999999998</v>
      </c>
      <c r="P111" s="23"/>
      <c r="Q111" s="57"/>
      <c r="R111" s="67"/>
      <c r="S111" s="53"/>
      <c r="T111" s="41"/>
      <c r="U111" s="41"/>
      <c r="V111" s="2"/>
      <c r="W111" s="2"/>
      <c r="X111" s="2"/>
    </row>
    <row r="112" spans="1:24" ht="16">
      <c r="A112" s="24"/>
      <c r="B112" s="64" t="s">
        <v>240</v>
      </c>
      <c r="C112" s="202">
        <v>2004</v>
      </c>
      <c r="D112" s="22" t="s">
        <v>116</v>
      </c>
      <c r="E112" s="24"/>
      <c r="F112" s="50">
        <v>101.7</v>
      </c>
      <c r="G112" s="25">
        <v>101.93</v>
      </c>
      <c r="H112" s="24"/>
      <c r="I112" s="50">
        <v>53.14</v>
      </c>
      <c r="J112" s="25"/>
      <c r="K112" s="24"/>
      <c r="L112" s="251">
        <v>53.045000000000002</v>
      </c>
      <c r="M112" s="319"/>
      <c r="N112" s="320"/>
      <c r="O112" s="281">
        <f t="shared" si="12"/>
        <v>208.11500000000001</v>
      </c>
      <c r="P112" s="23"/>
      <c r="Q112" s="57"/>
      <c r="R112" s="67"/>
      <c r="S112" s="53"/>
      <c r="T112" s="41"/>
      <c r="U112" s="41"/>
      <c r="V112" s="2"/>
      <c r="W112" s="2"/>
      <c r="X112" s="2"/>
    </row>
    <row r="113" spans="1:24" ht="16">
      <c r="A113" s="24"/>
      <c r="B113" s="76" t="s">
        <v>239</v>
      </c>
      <c r="C113" s="204">
        <v>2004</v>
      </c>
      <c r="D113" s="77" t="s">
        <v>11</v>
      </c>
      <c r="E113" s="119"/>
      <c r="F113" s="75">
        <v>92.435000000000002</v>
      </c>
      <c r="G113" s="102"/>
      <c r="H113" s="119"/>
      <c r="I113" s="181">
        <v>53.97</v>
      </c>
      <c r="J113" s="102"/>
      <c r="K113" s="119"/>
      <c r="L113" s="252">
        <v>53.67</v>
      </c>
      <c r="M113" s="270"/>
      <c r="N113" s="225"/>
      <c r="O113" s="281">
        <f t="shared" si="12"/>
        <v>200.07499999999999</v>
      </c>
      <c r="P113" s="23"/>
      <c r="Q113" s="57"/>
      <c r="R113" s="67"/>
      <c r="S113" s="53"/>
      <c r="T113" s="41"/>
      <c r="U113" s="41"/>
      <c r="V113" s="2"/>
      <c r="W113" s="2"/>
      <c r="X113" s="2"/>
    </row>
    <row r="114" spans="1:24" ht="16">
      <c r="A114" s="24"/>
      <c r="B114" s="76" t="s">
        <v>205</v>
      </c>
      <c r="C114" s="204">
        <v>2004</v>
      </c>
      <c r="D114" s="77" t="s">
        <v>10</v>
      </c>
      <c r="E114" s="101">
        <v>101.04</v>
      </c>
      <c r="F114" s="75"/>
      <c r="G114" s="106"/>
      <c r="H114" s="119">
        <v>56.314999999999998</v>
      </c>
      <c r="I114" s="105"/>
      <c r="J114" s="102"/>
      <c r="K114" s="101">
        <v>11.79</v>
      </c>
      <c r="L114" s="252"/>
      <c r="M114" s="77"/>
      <c r="N114" s="106"/>
      <c r="O114" s="281">
        <f t="shared" si="12"/>
        <v>169.14500000000001</v>
      </c>
      <c r="P114" s="23"/>
      <c r="Q114" s="57"/>
      <c r="R114" s="67"/>
      <c r="S114" s="53"/>
      <c r="T114" s="41"/>
      <c r="U114" s="41"/>
      <c r="V114" s="2"/>
      <c r="W114" s="2"/>
      <c r="X114" s="2"/>
    </row>
    <row r="115" spans="1:24" ht="16">
      <c r="A115" s="24"/>
      <c r="B115" s="76" t="s">
        <v>270</v>
      </c>
      <c r="C115" s="204">
        <v>2002</v>
      </c>
      <c r="D115" s="77" t="s">
        <v>10</v>
      </c>
      <c r="E115" s="101"/>
      <c r="F115" s="75"/>
      <c r="G115" s="106">
        <v>109.595</v>
      </c>
      <c r="H115" s="119"/>
      <c r="I115" s="105"/>
      <c r="J115" s="102"/>
      <c r="K115" s="183"/>
      <c r="L115" s="21"/>
      <c r="M115" s="77"/>
      <c r="N115" s="106"/>
      <c r="O115" s="281" t="e">
        <f t="shared" si="11"/>
        <v>#NUM!</v>
      </c>
      <c r="P115" s="34"/>
      <c r="Q115" s="34"/>
      <c r="R115" s="67"/>
      <c r="S115" s="53"/>
      <c r="T115" s="41"/>
      <c r="U115" s="41"/>
      <c r="V115" s="2"/>
      <c r="W115" s="2"/>
      <c r="X115" s="2"/>
    </row>
    <row r="116" spans="1:24" ht="17" thickBot="1">
      <c r="A116" s="255"/>
      <c r="B116" s="171" t="s">
        <v>271</v>
      </c>
      <c r="C116" s="564">
        <v>2003</v>
      </c>
      <c r="D116" s="161" t="s">
        <v>10</v>
      </c>
      <c r="E116" s="565"/>
      <c r="F116" s="156"/>
      <c r="G116" s="218">
        <v>104.57</v>
      </c>
      <c r="H116" s="157"/>
      <c r="I116" s="265"/>
      <c r="J116" s="155"/>
      <c r="K116" s="566"/>
      <c r="L116" s="29"/>
      <c r="M116" s="161"/>
      <c r="N116" s="218"/>
      <c r="O116" s="285" t="e">
        <f t="shared" si="11"/>
        <v>#NUM!</v>
      </c>
      <c r="R116" s="67"/>
      <c r="S116" s="53"/>
      <c r="T116" s="41"/>
      <c r="U116" s="41"/>
      <c r="V116" s="2"/>
      <c r="W116" s="2"/>
      <c r="X116" s="2"/>
    </row>
    <row r="117" spans="1:24" ht="16">
      <c r="A117" s="57"/>
      <c r="B117" s="81"/>
      <c r="C117" s="82"/>
      <c r="D117" s="23"/>
      <c r="E117" s="23"/>
      <c r="F117" s="23"/>
      <c r="G117" s="23"/>
      <c r="H117" s="23"/>
      <c r="I117" s="23"/>
      <c r="J117" s="23"/>
      <c r="K117" s="23"/>
      <c r="L117" s="53"/>
      <c r="M117" s="53"/>
      <c r="N117" s="53"/>
      <c r="O117" s="53"/>
      <c r="R117" s="67"/>
      <c r="S117" s="53"/>
      <c r="T117" s="41"/>
      <c r="U117" s="41"/>
      <c r="V117" s="2"/>
      <c r="W117" s="2"/>
      <c r="X117" s="2"/>
    </row>
    <row r="118" spans="1:24" ht="16">
      <c r="A118" s="23"/>
      <c r="B118" s="47" t="s">
        <v>48</v>
      </c>
      <c r="C118" s="59"/>
      <c r="D118" s="34"/>
      <c r="E118" s="34"/>
      <c r="F118" s="60"/>
      <c r="G118" s="34"/>
      <c r="H118" s="34"/>
      <c r="I118" s="34"/>
      <c r="J118" s="34"/>
      <c r="K118" s="34"/>
      <c r="L118" s="53"/>
      <c r="M118" s="53"/>
      <c r="N118" s="53"/>
      <c r="R118" s="67"/>
      <c r="S118" s="53"/>
      <c r="T118" s="41"/>
      <c r="U118" s="41"/>
      <c r="V118" s="2"/>
      <c r="W118" s="2"/>
      <c r="X118" s="2"/>
    </row>
    <row r="119" spans="1:24" ht="17" thickBot="1">
      <c r="A119" s="33"/>
      <c r="B119" s="843" t="s">
        <v>64</v>
      </c>
      <c r="C119" s="844"/>
      <c r="D119" s="844"/>
      <c r="E119" s="844"/>
      <c r="F119" s="844"/>
      <c r="G119" s="844"/>
      <c r="H119" s="844"/>
      <c r="I119" s="844"/>
      <c r="J119" s="844"/>
      <c r="K119" s="844"/>
      <c r="L119" s="844"/>
      <c r="M119" s="844"/>
      <c r="R119" s="67"/>
      <c r="S119" s="53"/>
      <c r="T119" s="41"/>
      <c r="U119" s="41"/>
      <c r="V119" s="2"/>
      <c r="W119" s="2"/>
      <c r="X119" s="2"/>
    </row>
    <row r="120" spans="1:24" ht="17" thickBot="1">
      <c r="A120" s="33"/>
      <c r="B120" s="893" t="s">
        <v>2</v>
      </c>
      <c r="C120" s="894" t="s">
        <v>3</v>
      </c>
      <c r="D120" s="895" t="s">
        <v>22</v>
      </c>
      <c r="E120" s="896" t="s">
        <v>14</v>
      </c>
      <c r="F120" s="896" t="s">
        <v>83</v>
      </c>
      <c r="G120" s="897" t="s">
        <v>16</v>
      </c>
      <c r="H120" s="898" t="s">
        <v>65</v>
      </c>
      <c r="I120" s="898" t="s">
        <v>81</v>
      </c>
      <c r="J120" s="896" t="s">
        <v>35</v>
      </c>
      <c r="K120" s="896" t="s">
        <v>92</v>
      </c>
      <c r="L120" s="896" t="s">
        <v>82</v>
      </c>
      <c r="M120" s="896" t="s">
        <v>93</v>
      </c>
      <c r="N120" s="624" t="s">
        <v>18</v>
      </c>
      <c r="O120" s="286" t="s">
        <v>41</v>
      </c>
      <c r="R120" s="67"/>
      <c r="S120" s="53"/>
      <c r="T120" s="41"/>
      <c r="U120" s="41"/>
      <c r="V120" s="2"/>
      <c r="W120" s="2"/>
      <c r="X120" s="2"/>
    </row>
    <row r="121" spans="1:24" ht="17" thickBot="1">
      <c r="A121" s="899"/>
      <c r="B121" s="788" t="s">
        <v>67</v>
      </c>
      <c r="C121" s="789">
        <v>2001</v>
      </c>
      <c r="D121" s="790" t="s">
        <v>29</v>
      </c>
      <c r="E121" s="791">
        <v>106.66500000000001</v>
      </c>
      <c r="F121" s="792"/>
      <c r="G121" s="793"/>
      <c r="H121" s="794">
        <v>55.545000000000002</v>
      </c>
      <c r="I121" s="795"/>
      <c r="J121" s="793"/>
      <c r="K121" s="796">
        <v>56.615000000000002</v>
      </c>
      <c r="L121" s="797"/>
      <c r="M121" s="790"/>
      <c r="N121" s="793"/>
      <c r="O121" s="798">
        <f t="shared" ref="O121" si="13">LARGE(E121:G121,1)+LARGE(H121:N121,1)+LARGE(H121:N121,2)</f>
        <v>218.82499999999999</v>
      </c>
      <c r="P121" s="322" t="s">
        <v>241</v>
      </c>
      <c r="R121" s="67"/>
      <c r="S121" s="53"/>
      <c r="T121" s="41"/>
      <c r="U121" s="41"/>
      <c r="V121" s="2"/>
      <c r="W121" s="2"/>
      <c r="X121" s="2"/>
    </row>
    <row r="122" spans="1:24" ht="17" thickBot="1">
      <c r="A122" s="873"/>
      <c r="B122" s="874" t="s">
        <v>50</v>
      </c>
      <c r="C122" s="875">
        <v>2004</v>
      </c>
      <c r="D122" s="871" t="s">
        <v>10</v>
      </c>
      <c r="E122" s="800">
        <v>100.545</v>
      </c>
      <c r="F122" s="801"/>
      <c r="G122" s="802">
        <v>100.36499999999999</v>
      </c>
      <c r="H122" s="803">
        <v>53.45</v>
      </c>
      <c r="I122" s="804"/>
      <c r="J122" s="802">
        <v>53.545000000000002</v>
      </c>
      <c r="K122" s="805">
        <v>53.734999999999999</v>
      </c>
      <c r="L122" s="806"/>
      <c r="M122" s="807">
        <v>54.17</v>
      </c>
      <c r="N122" s="808"/>
      <c r="O122" s="809">
        <f t="shared" ref="O122:O127" si="14">LARGE(E122:G122,1)+LARGE(H122:N122,1)+LARGE(H122:N122,2)</f>
        <v>208.45</v>
      </c>
      <c r="P122" s="322" t="s">
        <v>241</v>
      </c>
      <c r="Q122" s="57"/>
      <c r="R122" s="34"/>
      <c r="S122" s="34"/>
      <c r="T122" s="2"/>
      <c r="U122" s="2"/>
      <c r="V122" s="2"/>
      <c r="W122" s="2"/>
      <c r="X122" s="2"/>
    </row>
    <row r="123" spans="1:24">
      <c r="A123" s="691">
        <v>1</v>
      </c>
      <c r="B123" s="861" t="s">
        <v>68</v>
      </c>
      <c r="C123" s="876">
        <v>2000</v>
      </c>
      <c r="D123" s="877" t="s">
        <v>10</v>
      </c>
      <c r="E123" s="101">
        <v>94.355000000000004</v>
      </c>
      <c r="F123" s="75">
        <v>97.88</v>
      </c>
      <c r="G123" s="102">
        <v>101.95</v>
      </c>
      <c r="H123" s="119">
        <v>51.49</v>
      </c>
      <c r="I123" s="83"/>
      <c r="J123" s="107">
        <v>53.24</v>
      </c>
      <c r="K123" s="181">
        <v>53.085000000000001</v>
      </c>
      <c r="L123" s="75"/>
      <c r="M123" s="77"/>
      <c r="N123" s="106"/>
      <c r="O123" s="281">
        <f t="shared" si="14"/>
        <v>208.27500000000001</v>
      </c>
      <c r="P123" s="23"/>
      <c r="Q123" s="57"/>
    </row>
    <row r="124" spans="1:24">
      <c r="A124" s="696">
        <v>2</v>
      </c>
      <c r="B124" s="688" t="s">
        <v>208</v>
      </c>
      <c r="C124" s="695">
        <v>2004</v>
      </c>
      <c r="D124" s="731" t="s">
        <v>29</v>
      </c>
      <c r="E124" s="26">
        <v>100.185</v>
      </c>
      <c r="F124" s="21"/>
      <c r="G124" s="107">
        <v>96.935000000000002</v>
      </c>
      <c r="H124" s="24">
        <v>53.07</v>
      </c>
      <c r="I124" s="83"/>
      <c r="J124" s="107">
        <v>51.41</v>
      </c>
      <c r="K124" s="254">
        <v>51.78</v>
      </c>
      <c r="L124" s="21"/>
      <c r="M124" s="22"/>
      <c r="N124" s="107"/>
      <c r="O124" s="281">
        <f t="shared" si="14"/>
        <v>205.035</v>
      </c>
      <c r="P124" s="23"/>
      <c r="Q124" s="57"/>
    </row>
    <row r="125" spans="1:24">
      <c r="A125" s="696">
        <v>3</v>
      </c>
      <c r="B125" s="774" t="s">
        <v>234</v>
      </c>
      <c r="C125" s="826">
        <v>2004</v>
      </c>
      <c r="D125" s="878" t="s">
        <v>235</v>
      </c>
      <c r="E125" s="101"/>
      <c r="F125" s="456">
        <v>97.105000000000004</v>
      </c>
      <c r="G125" s="106">
        <v>99.06</v>
      </c>
      <c r="H125" s="119"/>
      <c r="I125" s="105">
        <v>53.395000000000003</v>
      </c>
      <c r="J125" s="106"/>
      <c r="K125" s="181"/>
      <c r="L125" s="75">
        <v>52.445</v>
      </c>
      <c r="M125" s="77"/>
      <c r="N125" s="106"/>
      <c r="O125" s="281">
        <f t="shared" si="14"/>
        <v>204.9</v>
      </c>
    </row>
    <row r="126" spans="1:24" ht="14" thickBot="1">
      <c r="A126" s="740">
        <v>4</v>
      </c>
      <c r="B126" s="862" t="s">
        <v>69</v>
      </c>
      <c r="C126" s="879">
        <v>2001</v>
      </c>
      <c r="D126" s="880" t="s">
        <v>11</v>
      </c>
      <c r="E126" s="26">
        <v>96.094999999999999</v>
      </c>
      <c r="F126" s="50"/>
      <c r="G126" s="107"/>
      <c r="H126" s="24">
        <v>52.945</v>
      </c>
      <c r="I126" s="83">
        <v>53.125</v>
      </c>
      <c r="J126" s="107"/>
      <c r="K126" s="251">
        <v>53.274999999999999</v>
      </c>
      <c r="L126" s="21">
        <v>52</v>
      </c>
      <c r="M126" s="22"/>
      <c r="N126" s="107"/>
      <c r="O126" s="281">
        <f t="shared" si="14"/>
        <v>202.495</v>
      </c>
    </row>
    <row r="127" spans="1:24">
      <c r="A127" s="168"/>
      <c r="B127" s="17" t="s">
        <v>210</v>
      </c>
      <c r="C127" s="223">
        <v>2004</v>
      </c>
      <c r="D127" s="183" t="s">
        <v>110</v>
      </c>
      <c r="E127" s="101">
        <v>95.864999999999995</v>
      </c>
      <c r="F127" s="181"/>
      <c r="G127" s="106"/>
      <c r="H127" s="119">
        <v>50.994999999999997</v>
      </c>
      <c r="I127" s="83"/>
      <c r="J127" s="107"/>
      <c r="K127" s="252">
        <v>51.35</v>
      </c>
      <c r="L127" s="75"/>
      <c r="M127" s="77">
        <v>50.24</v>
      </c>
      <c r="N127" s="106"/>
      <c r="O127" s="281">
        <f t="shared" si="14"/>
        <v>198.21</v>
      </c>
    </row>
    <row r="128" spans="1:24">
      <c r="A128" s="168"/>
      <c r="B128" s="45" t="s">
        <v>232</v>
      </c>
      <c r="C128" s="206">
        <v>2002</v>
      </c>
      <c r="D128" s="251" t="s">
        <v>29</v>
      </c>
      <c r="E128" s="26"/>
      <c r="F128" s="50">
        <v>97.8</v>
      </c>
      <c r="G128" s="25"/>
      <c r="H128" s="24"/>
      <c r="I128" s="83">
        <v>51.244999999999997</v>
      </c>
      <c r="J128" s="107"/>
      <c r="K128" s="251"/>
      <c r="L128" s="457">
        <v>40.844999999999999</v>
      </c>
      <c r="M128" s="315">
        <v>49.08</v>
      </c>
      <c r="N128" s="107"/>
      <c r="O128" s="281">
        <f t="shared" ref="O128" si="15">LARGE(E128:G128,1)+LARGE(H128:N128,1)+LARGE(H128:N128,2)</f>
        <v>198.125</v>
      </c>
    </row>
    <row r="129" spans="1:15">
      <c r="A129" s="168"/>
      <c r="B129" s="74" t="s">
        <v>209</v>
      </c>
      <c r="C129" s="198">
        <v>2004</v>
      </c>
      <c r="D129" s="77" t="s">
        <v>116</v>
      </c>
      <c r="E129" s="101">
        <v>95.954999999999998</v>
      </c>
      <c r="F129" s="75"/>
      <c r="G129" s="102"/>
      <c r="H129" s="119">
        <v>51.27</v>
      </c>
      <c r="I129" s="105"/>
      <c r="J129" s="106"/>
      <c r="K129" s="252">
        <v>15.26</v>
      </c>
      <c r="L129" s="152">
        <v>50.65</v>
      </c>
      <c r="M129" s="269"/>
      <c r="N129" s="106"/>
      <c r="O129" s="314">
        <f>LARGE(E129:G129,1)+LARGE(H129:N129,1)+LARGE(H129:N129,2)</f>
        <v>197.875</v>
      </c>
    </row>
    <row r="130" spans="1:15">
      <c r="A130" s="119"/>
      <c r="B130" s="17" t="s">
        <v>222</v>
      </c>
      <c r="C130" s="223">
        <v>2003</v>
      </c>
      <c r="D130" s="183" t="s">
        <v>12</v>
      </c>
      <c r="E130" s="101"/>
      <c r="F130" s="181">
        <v>95.86</v>
      </c>
      <c r="G130" s="106"/>
      <c r="H130" s="119">
        <v>49.98</v>
      </c>
      <c r="I130" s="83">
        <v>50.83</v>
      </c>
      <c r="J130" s="107"/>
      <c r="K130" s="252"/>
      <c r="L130" s="75">
        <v>50.594999999999999</v>
      </c>
      <c r="M130" s="77">
        <v>49.96</v>
      </c>
      <c r="N130" s="106"/>
      <c r="O130" s="281">
        <f>LARGE(E130:G130,1)+LARGE(H130:N130,1)+LARGE(H130:N130,2)</f>
        <v>197.285</v>
      </c>
    </row>
    <row r="131" spans="1:15">
      <c r="A131" s="119"/>
      <c r="B131" s="17" t="s">
        <v>269</v>
      </c>
      <c r="C131" s="223">
        <v>2002</v>
      </c>
      <c r="D131" s="269" t="s">
        <v>110</v>
      </c>
      <c r="E131" s="101"/>
      <c r="F131" s="75"/>
      <c r="G131" s="106">
        <v>95.855000000000004</v>
      </c>
      <c r="H131" s="119"/>
      <c r="I131" s="83"/>
      <c r="J131" s="107">
        <v>50.12</v>
      </c>
      <c r="K131" s="252"/>
      <c r="L131" s="75"/>
      <c r="M131" s="77">
        <v>50.965000000000003</v>
      </c>
      <c r="N131" s="106"/>
      <c r="O131" s="281">
        <f>LARGE(E131:G131,1)+LARGE(H131:N131,1)+LARGE(H131:N131,2)</f>
        <v>196.94</v>
      </c>
    </row>
    <row r="132" spans="1:15">
      <c r="A132" s="119"/>
      <c r="B132" s="17" t="s">
        <v>242</v>
      </c>
      <c r="C132" s="223">
        <v>2003</v>
      </c>
      <c r="D132" s="183" t="s">
        <v>12</v>
      </c>
      <c r="E132" s="101">
        <v>95.875</v>
      </c>
      <c r="F132" s="181">
        <v>94.17</v>
      </c>
      <c r="G132" s="106">
        <v>94.995000000000005</v>
      </c>
      <c r="H132" s="119">
        <v>50.14</v>
      </c>
      <c r="I132" s="83">
        <v>49.73</v>
      </c>
      <c r="J132" s="107"/>
      <c r="K132" s="252"/>
      <c r="L132" s="75">
        <v>49.95</v>
      </c>
      <c r="M132" s="77"/>
      <c r="N132" s="106"/>
      <c r="O132" s="281">
        <f>LARGE(E132:G132,1)+LARGE(H132:N132,1)+LARGE(H132:N132,2)</f>
        <v>195.96499999999997</v>
      </c>
    </row>
    <row r="133" spans="1:15">
      <c r="A133" s="119"/>
      <c r="B133" s="56" t="s">
        <v>187</v>
      </c>
      <c r="C133" s="203">
        <v>2003</v>
      </c>
      <c r="D133" s="251" t="s">
        <v>11</v>
      </c>
      <c r="E133" s="24">
        <v>97.355000000000004</v>
      </c>
      <c r="F133" s="50"/>
      <c r="G133" s="107"/>
      <c r="H133" s="24">
        <v>47.85</v>
      </c>
      <c r="I133" s="83"/>
      <c r="J133" s="107">
        <v>48.924999999999997</v>
      </c>
      <c r="K133" s="111">
        <v>0</v>
      </c>
      <c r="L133" s="21">
        <v>49.225000000000001</v>
      </c>
      <c r="M133" s="22"/>
      <c r="N133" s="107"/>
      <c r="O133" s="281">
        <f>LARGE(E133:G133,1)+LARGE(H133:N133,1)+LARGE(H133:N133,2)</f>
        <v>195.505</v>
      </c>
    </row>
    <row r="134" spans="1:15">
      <c r="A134" s="24"/>
      <c r="B134" s="56" t="s">
        <v>231</v>
      </c>
      <c r="C134" s="203">
        <v>2000</v>
      </c>
      <c r="D134" s="251" t="s">
        <v>110</v>
      </c>
      <c r="E134" s="24"/>
      <c r="F134" s="50"/>
      <c r="G134" s="107"/>
      <c r="H134" s="24"/>
      <c r="I134" s="83"/>
      <c r="J134" s="107"/>
      <c r="K134" s="111"/>
      <c r="L134" s="21"/>
      <c r="M134" s="22">
        <v>53.465000000000003</v>
      </c>
      <c r="N134" s="107"/>
      <c r="O134" s="281" t="e">
        <f t="shared" ref="O134:O135" si="16">LARGE(E134:G134,1)+LARGE(H134:N134,1)+LARGE(H134:N134,2)</f>
        <v>#NUM!</v>
      </c>
    </row>
    <row r="135" spans="1:15" ht="14" thickBot="1">
      <c r="A135" s="28"/>
      <c r="B135" s="118" t="s">
        <v>186</v>
      </c>
      <c r="C135" s="298">
        <v>2003</v>
      </c>
      <c r="D135" s="458" t="s">
        <v>29</v>
      </c>
      <c r="E135" s="28"/>
      <c r="F135" s="246"/>
      <c r="G135" s="108"/>
      <c r="H135" s="28"/>
      <c r="I135" s="124"/>
      <c r="J135" s="108"/>
      <c r="K135" s="459"/>
      <c r="L135" s="29"/>
      <c r="M135" s="78">
        <v>54.61</v>
      </c>
      <c r="N135" s="108"/>
      <c r="O135" s="285" t="e">
        <f t="shared" si="16"/>
        <v>#NUM!</v>
      </c>
    </row>
    <row r="136" spans="1:15">
      <c r="A136" s="23"/>
    </row>
  </sheetData>
  <sortState xmlns:xlrd2="http://schemas.microsoft.com/office/spreadsheetml/2017/richdata2" ref="B42:O48">
    <sortCondition descending="1" ref="O42:O48"/>
  </sortState>
  <mergeCells count="13">
    <mergeCell ref="B119:M119"/>
    <mergeCell ref="B91:L91"/>
    <mergeCell ref="D2:N2"/>
    <mergeCell ref="B10:L10"/>
    <mergeCell ref="B23:L23"/>
    <mergeCell ref="B39:L39"/>
    <mergeCell ref="B51:L51"/>
    <mergeCell ref="B72:L72"/>
    <mergeCell ref="B103:M103"/>
    <mergeCell ref="B85:L85"/>
    <mergeCell ref="B68:L68"/>
    <mergeCell ref="B5:L5"/>
    <mergeCell ref="B35:L35"/>
  </mergeCells>
  <pageMargins left="0.7" right="0.7" top="0.75" bottom="0.75" header="0.3" footer="0.3"/>
  <pageSetup paperSize="9" orientation="portrait" verticalDpi="0"/>
  <ignoredErrors>
    <ignoredError sqref="N7:O7 O37" numberStoredAsText="1"/>
    <ignoredError sqref="O74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87"/>
  <sheetViews>
    <sheetView topLeftCell="A165" zoomScale="156" zoomScaleNormal="153" workbookViewId="0">
      <selection activeCell="A119" sqref="A119:K123"/>
    </sheetView>
  </sheetViews>
  <sheetFormatPr baseColWidth="10" defaultColWidth="8.83203125" defaultRowHeight="13"/>
  <cols>
    <col min="1" max="1" width="2.6640625" bestFit="1" customWidth="1"/>
    <col min="2" max="2" width="27.1640625" customWidth="1"/>
  </cols>
  <sheetData>
    <row r="1" spans="1:12" ht="12.75" customHeight="1">
      <c r="A1" s="39"/>
      <c r="B1" s="10" t="s">
        <v>75</v>
      </c>
      <c r="C1" s="40"/>
      <c r="D1" s="2"/>
      <c r="E1" s="2"/>
      <c r="F1" s="8"/>
      <c r="G1" s="2"/>
      <c r="H1" s="2"/>
      <c r="I1" s="2"/>
      <c r="J1" s="2"/>
      <c r="K1" s="2"/>
      <c r="L1" s="2"/>
    </row>
    <row r="2" spans="1:12" ht="15" customHeight="1">
      <c r="A2" s="2"/>
      <c r="B2" s="42" t="s">
        <v>20</v>
      </c>
      <c r="C2" s="43"/>
      <c r="D2" s="2"/>
      <c r="E2" s="2"/>
      <c r="F2" s="8"/>
      <c r="G2" s="2"/>
      <c r="H2" s="2"/>
      <c r="I2" s="2"/>
      <c r="J2" s="2"/>
      <c r="K2" s="2"/>
      <c r="L2" s="2"/>
    </row>
    <row r="3" spans="1:12" ht="12.75" customHeight="1" thickBot="1">
      <c r="A3" s="7"/>
      <c r="B3" s="4" t="s">
        <v>36</v>
      </c>
      <c r="C3" s="70"/>
      <c r="D3" s="5"/>
      <c r="E3" s="5"/>
      <c r="F3" s="7"/>
      <c r="G3" s="5"/>
      <c r="H3" s="5"/>
      <c r="I3" s="5"/>
      <c r="J3" s="5"/>
      <c r="K3" s="5"/>
      <c r="L3" s="5"/>
    </row>
    <row r="4" spans="1:12" ht="12.75" customHeight="1" thickBot="1">
      <c r="A4" s="88"/>
      <c r="B4" s="89" t="s">
        <v>2</v>
      </c>
      <c r="C4" s="90" t="s">
        <v>3</v>
      </c>
      <c r="D4" s="263" t="s">
        <v>22</v>
      </c>
      <c r="E4" s="117" t="s">
        <v>23</v>
      </c>
      <c r="F4" s="91" t="s">
        <v>79</v>
      </c>
      <c r="G4" s="104" t="s">
        <v>51</v>
      </c>
      <c r="H4" s="94" t="s">
        <v>90</v>
      </c>
      <c r="I4" s="126" t="s">
        <v>80</v>
      </c>
      <c r="J4" s="126" t="s">
        <v>52</v>
      </c>
      <c r="K4" s="134" t="s">
        <v>41</v>
      </c>
    </row>
    <row r="5" spans="1:12" ht="12.75" customHeight="1">
      <c r="A5" s="652">
        <v>1</v>
      </c>
      <c r="B5" s="653" t="s">
        <v>136</v>
      </c>
      <c r="C5" s="654">
        <v>2009</v>
      </c>
      <c r="D5" s="655" t="s">
        <v>10</v>
      </c>
      <c r="E5" s="220">
        <v>3</v>
      </c>
      <c r="F5" s="608">
        <v>2</v>
      </c>
      <c r="G5" s="190"/>
      <c r="H5" s="631">
        <v>3</v>
      </c>
      <c r="I5" s="631">
        <v>2</v>
      </c>
      <c r="J5" s="190">
        <v>3</v>
      </c>
      <c r="K5" s="190">
        <v>13</v>
      </c>
    </row>
    <row r="6" spans="1:12" ht="12.75" customHeight="1">
      <c r="A6" s="744">
        <v>2</v>
      </c>
      <c r="B6" s="688" t="s">
        <v>262</v>
      </c>
      <c r="C6" s="695">
        <v>2009</v>
      </c>
      <c r="D6" s="675" t="s">
        <v>11</v>
      </c>
      <c r="E6" s="239"/>
      <c r="F6" s="634">
        <v>3</v>
      </c>
      <c r="G6" s="127"/>
      <c r="H6" s="636"/>
      <c r="I6" s="636">
        <v>3</v>
      </c>
      <c r="J6" s="127">
        <v>2</v>
      </c>
      <c r="K6" s="127">
        <v>8</v>
      </c>
    </row>
    <row r="7" spans="1:12" ht="12.75" customHeight="1">
      <c r="A7" s="150"/>
      <c r="B7" s="158" t="s">
        <v>139</v>
      </c>
      <c r="C7" s="197">
        <v>2010</v>
      </c>
      <c r="D7" s="77" t="s">
        <v>11</v>
      </c>
      <c r="E7" s="119">
        <v>1</v>
      </c>
      <c r="F7" s="75">
        <v>1</v>
      </c>
      <c r="G7" s="176"/>
      <c r="H7" s="181"/>
      <c r="I7" s="181">
        <v>1</v>
      </c>
      <c r="J7" s="176"/>
      <c r="K7" s="138">
        <v>3</v>
      </c>
    </row>
    <row r="8" spans="1:12" ht="12.75" customHeight="1">
      <c r="A8" s="150"/>
      <c r="B8" s="158" t="s">
        <v>140</v>
      </c>
      <c r="C8" s="197">
        <v>2010</v>
      </c>
      <c r="D8" s="77" t="s">
        <v>13</v>
      </c>
      <c r="E8" s="119"/>
      <c r="F8" s="75"/>
      <c r="G8" s="176"/>
      <c r="H8" s="181">
        <v>2</v>
      </c>
      <c r="I8" s="181"/>
      <c r="J8" s="176"/>
      <c r="K8" s="138">
        <v>2</v>
      </c>
    </row>
    <row r="9" spans="1:12" ht="12.75" customHeight="1">
      <c r="A9" s="128"/>
      <c r="B9" s="62" t="s">
        <v>137</v>
      </c>
      <c r="C9" s="199">
        <v>2010</v>
      </c>
      <c r="D9" s="22" t="s">
        <v>138</v>
      </c>
      <c r="E9" s="24">
        <v>2</v>
      </c>
      <c r="F9" s="21"/>
      <c r="G9" s="174"/>
      <c r="H9" s="50"/>
      <c r="I9" s="50"/>
      <c r="J9" s="174"/>
      <c r="K9" s="127">
        <v>2</v>
      </c>
    </row>
    <row r="10" spans="1:12" ht="12.75" customHeight="1">
      <c r="A10" s="128"/>
      <c r="B10" s="62" t="s">
        <v>305</v>
      </c>
      <c r="C10" s="199">
        <v>2010</v>
      </c>
      <c r="D10" s="22" t="s">
        <v>131</v>
      </c>
      <c r="E10" s="24"/>
      <c r="F10" s="21"/>
      <c r="G10" s="174"/>
      <c r="H10" s="50"/>
      <c r="I10" s="50"/>
      <c r="J10" s="174">
        <v>1</v>
      </c>
      <c r="K10" s="127">
        <v>1</v>
      </c>
    </row>
    <row r="11" spans="1:12" ht="12.75" customHeight="1" thickBot="1">
      <c r="A11" s="130"/>
      <c r="B11" s="123" t="s">
        <v>141</v>
      </c>
      <c r="C11" s="208">
        <v>2009</v>
      </c>
      <c r="D11" s="78" t="s">
        <v>10</v>
      </c>
      <c r="E11" s="28"/>
      <c r="F11" s="29"/>
      <c r="G11" s="175"/>
      <c r="H11" s="246">
        <v>1</v>
      </c>
      <c r="I11" s="246"/>
      <c r="J11" s="175"/>
      <c r="K11" s="129">
        <v>1</v>
      </c>
    </row>
    <row r="12" spans="1:12" ht="12.75" customHeight="1"/>
    <row r="13" spans="1:12" ht="12.75" customHeight="1" thickBot="1">
      <c r="A13" s="5"/>
      <c r="B13" s="47" t="s">
        <v>37</v>
      </c>
      <c r="C13" s="49"/>
      <c r="D13" s="33"/>
      <c r="E13" s="33"/>
      <c r="F13" s="48"/>
      <c r="G13" s="33"/>
      <c r="H13" s="33"/>
      <c r="I13" s="33"/>
      <c r="J13" s="33"/>
      <c r="K13" s="33"/>
    </row>
    <row r="14" spans="1:12" ht="12.75" customHeight="1" thickBot="1">
      <c r="A14" s="5"/>
      <c r="B14" s="851" t="s">
        <v>250</v>
      </c>
      <c r="C14" s="852"/>
      <c r="D14" s="852"/>
      <c r="E14" s="852"/>
      <c r="F14" s="852"/>
      <c r="G14" s="852"/>
      <c r="H14" s="852"/>
      <c r="I14" s="853"/>
      <c r="J14" s="33"/>
      <c r="K14" s="33"/>
    </row>
    <row r="15" spans="1:12" ht="12.75" customHeight="1" thickBot="1">
      <c r="A15" s="88"/>
      <c r="B15" s="114" t="s">
        <v>2</v>
      </c>
      <c r="C15" s="115" t="s">
        <v>3</v>
      </c>
      <c r="D15" s="116" t="s">
        <v>22</v>
      </c>
      <c r="E15" s="117" t="s">
        <v>23</v>
      </c>
      <c r="F15" s="91" t="s">
        <v>79</v>
      </c>
      <c r="G15" s="104" t="s">
        <v>51</v>
      </c>
      <c r="H15" s="94" t="s">
        <v>90</v>
      </c>
      <c r="I15" s="126" t="s">
        <v>80</v>
      </c>
      <c r="J15" s="126" t="s">
        <v>52</v>
      </c>
      <c r="K15" s="330" t="s">
        <v>41</v>
      </c>
    </row>
    <row r="16" spans="1:12" ht="12.75" customHeight="1" thickBot="1">
      <c r="A16" s="600"/>
      <c r="B16" s="601" t="s">
        <v>155</v>
      </c>
      <c r="C16" s="602">
        <v>2009</v>
      </c>
      <c r="D16" s="603" t="s">
        <v>88</v>
      </c>
      <c r="E16" s="604" t="s">
        <v>296</v>
      </c>
      <c r="F16" s="605"/>
      <c r="G16" s="606"/>
      <c r="H16" s="598" t="s">
        <v>296</v>
      </c>
      <c r="I16" s="598" t="s">
        <v>296</v>
      </c>
      <c r="J16" s="607"/>
      <c r="K16" s="599" t="s">
        <v>298</v>
      </c>
    </row>
    <row r="17" spans="1:12" ht="12.75" customHeight="1" thickBot="1">
      <c r="A17" s="7"/>
      <c r="B17" s="47"/>
      <c r="C17" s="71"/>
      <c r="D17" s="47"/>
      <c r="E17" s="33"/>
      <c r="F17" s="33"/>
      <c r="G17" s="33"/>
      <c r="H17" s="33"/>
      <c r="I17" s="33"/>
      <c r="J17" s="33"/>
      <c r="K17" s="33"/>
      <c r="L17" s="33"/>
    </row>
    <row r="18" spans="1:12" ht="12.75" customHeight="1" thickBot="1">
      <c r="A18" s="5"/>
      <c r="B18" s="851" t="s">
        <v>250</v>
      </c>
      <c r="C18" s="852"/>
      <c r="D18" s="852"/>
      <c r="E18" s="852"/>
      <c r="F18" s="852"/>
      <c r="G18" s="852"/>
      <c r="H18" s="852"/>
      <c r="I18" s="853"/>
      <c r="J18" s="33"/>
      <c r="K18" s="33"/>
      <c r="L18" s="33"/>
    </row>
    <row r="19" spans="1:12" ht="12.75" customHeight="1" thickBot="1">
      <c r="A19" s="88"/>
      <c r="B19" s="114" t="s">
        <v>2</v>
      </c>
      <c r="C19" s="115" t="s">
        <v>3</v>
      </c>
      <c r="D19" s="116" t="s">
        <v>22</v>
      </c>
      <c r="E19" s="117" t="s">
        <v>23</v>
      </c>
      <c r="F19" s="91" t="s">
        <v>79</v>
      </c>
      <c r="G19" s="104" t="s">
        <v>51</v>
      </c>
      <c r="H19" s="94" t="s">
        <v>90</v>
      </c>
      <c r="I19" s="126" t="s">
        <v>80</v>
      </c>
      <c r="J19" s="126" t="s">
        <v>52</v>
      </c>
      <c r="K19" s="330" t="s">
        <v>41</v>
      </c>
    </row>
    <row r="20" spans="1:12" ht="12.75" customHeight="1">
      <c r="A20" s="652">
        <v>1</v>
      </c>
      <c r="B20" s="653" t="s">
        <v>155</v>
      </c>
      <c r="C20" s="654">
        <v>2009</v>
      </c>
      <c r="D20" s="655" t="s">
        <v>88</v>
      </c>
      <c r="E20" s="597">
        <v>133.80000000000001</v>
      </c>
      <c r="F20" s="608">
        <v>66.099999999999994</v>
      </c>
      <c r="G20" s="190"/>
      <c r="H20" s="291">
        <v>67.099999999999994</v>
      </c>
      <c r="I20" s="291">
        <v>65.900000000000006</v>
      </c>
      <c r="J20" s="221">
        <v>0</v>
      </c>
      <c r="K20" s="313">
        <f t="shared" ref="K20" si="0">LARGE(E20:G20,1)+LARGE(H20:J20,1)+LARGE(H20:J20,2)</f>
        <v>266.8</v>
      </c>
    </row>
    <row r="21" spans="1:12" ht="12.75" customHeight="1">
      <c r="A21" s="656">
        <v>2</v>
      </c>
      <c r="B21" s="657" t="s">
        <v>101</v>
      </c>
      <c r="C21" s="658">
        <v>2010</v>
      </c>
      <c r="D21" s="659" t="s">
        <v>11</v>
      </c>
      <c r="E21" s="612">
        <v>64</v>
      </c>
      <c r="F21" s="613">
        <v>63.3</v>
      </c>
      <c r="G21" s="138"/>
      <c r="H21" s="614">
        <v>65.400000000000006</v>
      </c>
      <c r="I21" s="614">
        <v>54.5</v>
      </c>
      <c r="J21" s="270">
        <v>65.3</v>
      </c>
      <c r="K21" s="84">
        <f t="shared" ref="K21:K27" si="1">LARGE(E21:G21,1)+LARGE(H21:J21,1)+LARGE(H21:J21,2)</f>
        <v>194.7</v>
      </c>
    </row>
    <row r="22" spans="1:12" ht="12.75" customHeight="1">
      <c r="A22" s="744">
        <v>3</v>
      </c>
      <c r="B22" s="688" t="s">
        <v>156</v>
      </c>
      <c r="C22" s="695">
        <v>2009</v>
      </c>
      <c r="D22" s="675" t="s">
        <v>138</v>
      </c>
      <c r="E22" s="239">
        <v>63.5</v>
      </c>
      <c r="F22" s="634">
        <v>64.099999999999994</v>
      </c>
      <c r="G22" s="127">
        <v>62.8</v>
      </c>
      <c r="H22" s="636">
        <v>63.5</v>
      </c>
      <c r="I22" s="636">
        <v>61.8</v>
      </c>
      <c r="J22" s="319">
        <v>64.5</v>
      </c>
      <c r="K22" s="84">
        <f t="shared" si="1"/>
        <v>192.1</v>
      </c>
    </row>
    <row r="23" spans="1:12" ht="12.75" customHeight="1">
      <c r="A23" s="213"/>
      <c r="B23" s="192" t="s">
        <v>255</v>
      </c>
      <c r="C23" s="294">
        <v>2010</v>
      </c>
      <c r="D23" s="179" t="s">
        <v>12</v>
      </c>
      <c r="E23" s="180">
        <v>63.1</v>
      </c>
      <c r="F23" s="195"/>
      <c r="G23" s="617">
        <v>64.3</v>
      </c>
      <c r="H23" s="260">
        <v>61.6</v>
      </c>
      <c r="I23" s="260">
        <v>62.1</v>
      </c>
      <c r="J23" s="179">
        <v>63.5</v>
      </c>
      <c r="K23" s="112">
        <f t="shared" si="1"/>
        <v>189.9</v>
      </c>
    </row>
    <row r="24" spans="1:12" ht="12.75" customHeight="1">
      <c r="A24" s="610"/>
      <c r="B24" s="62" t="s">
        <v>256</v>
      </c>
      <c r="C24" s="199">
        <v>2009</v>
      </c>
      <c r="D24" s="22" t="s">
        <v>97</v>
      </c>
      <c r="E24" s="24">
        <v>63.2</v>
      </c>
      <c r="F24" s="21"/>
      <c r="G24" s="174">
        <v>62.9</v>
      </c>
      <c r="H24" s="50">
        <v>61</v>
      </c>
      <c r="I24" s="50">
        <v>0</v>
      </c>
      <c r="J24" s="22">
        <v>65.400000000000006</v>
      </c>
      <c r="K24" s="84">
        <f t="shared" si="1"/>
        <v>189.60000000000002</v>
      </c>
    </row>
    <row r="25" spans="1:12" ht="12.75" customHeight="1">
      <c r="A25" s="242"/>
      <c r="B25" s="72" t="s">
        <v>157</v>
      </c>
      <c r="C25" s="210">
        <v>2009</v>
      </c>
      <c r="D25" s="193" t="s">
        <v>116</v>
      </c>
      <c r="E25" s="121">
        <v>63.2</v>
      </c>
      <c r="F25" s="211"/>
      <c r="G25" s="178">
        <v>63.5</v>
      </c>
      <c r="H25" s="259">
        <v>61.7</v>
      </c>
      <c r="I25" s="259">
        <v>0</v>
      </c>
      <c r="J25" s="193">
        <v>63.7</v>
      </c>
      <c r="K25" s="84">
        <f t="shared" si="1"/>
        <v>188.9</v>
      </c>
    </row>
    <row r="26" spans="1:12" ht="12.75" customHeight="1">
      <c r="A26" s="242"/>
      <c r="B26" s="72" t="s">
        <v>141</v>
      </c>
      <c r="C26" s="210">
        <v>2009</v>
      </c>
      <c r="D26" s="193" t="s">
        <v>10</v>
      </c>
      <c r="E26" s="121">
        <v>63.6</v>
      </c>
      <c r="F26" s="211">
        <v>63.3</v>
      </c>
      <c r="G26" s="178">
        <v>63.6</v>
      </c>
      <c r="H26" s="259">
        <v>60.4</v>
      </c>
      <c r="I26" s="259">
        <v>61.6</v>
      </c>
      <c r="J26" s="193">
        <v>60.5</v>
      </c>
      <c r="K26" s="84">
        <f t="shared" si="1"/>
        <v>185.7</v>
      </c>
    </row>
    <row r="27" spans="1:12" ht="12.75" customHeight="1" thickBot="1">
      <c r="A27" s="133"/>
      <c r="B27" s="611" t="s">
        <v>266</v>
      </c>
      <c r="C27" s="208">
        <v>2009</v>
      </c>
      <c r="D27" s="78" t="s">
        <v>13</v>
      </c>
      <c r="E27" s="28"/>
      <c r="F27" s="29">
        <v>62.5</v>
      </c>
      <c r="G27" s="175">
        <v>63.8</v>
      </c>
      <c r="H27" s="246">
        <v>0</v>
      </c>
      <c r="I27" s="246">
        <v>63.9</v>
      </c>
      <c r="J27" s="78">
        <v>31.5</v>
      </c>
      <c r="K27" s="85">
        <f t="shared" si="1"/>
        <v>159.19999999999999</v>
      </c>
    </row>
    <row r="28" spans="1:12" ht="12.75" customHeight="1">
      <c r="A28" s="4"/>
      <c r="B28" s="47"/>
      <c r="C28" s="71"/>
      <c r="D28" s="47"/>
      <c r="E28" s="47"/>
      <c r="F28" s="47"/>
      <c r="G28" s="47"/>
      <c r="H28" s="47"/>
      <c r="I28" s="47"/>
      <c r="J28" s="47"/>
      <c r="K28" s="47"/>
    </row>
    <row r="29" spans="1:12" ht="12.75" customHeight="1" thickBot="1">
      <c r="A29" s="7"/>
      <c r="B29" s="47" t="s">
        <v>38</v>
      </c>
      <c r="C29" s="49"/>
      <c r="D29" s="33"/>
      <c r="E29" s="33"/>
      <c r="F29" s="48"/>
      <c r="G29" s="47"/>
      <c r="H29" s="47"/>
      <c r="I29" s="47"/>
      <c r="J29" s="47"/>
      <c r="K29" s="47"/>
    </row>
    <row r="30" spans="1:12" ht="12.75" customHeight="1" thickBot="1">
      <c r="A30" s="88"/>
      <c r="B30" s="114" t="s">
        <v>2</v>
      </c>
      <c r="C30" s="115" t="s">
        <v>3</v>
      </c>
      <c r="D30" s="116" t="s">
        <v>22</v>
      </c>
      <c r="E30" s="117" t="s">
        <v>23</v>
      </c>
      <c r="F30" s="91" t="s">
        <v>79</v>
      </c>
      <c r="G30" s="104" t="s">
        <v>51</v>
      </c>
      <c r="H30" s="94" t="s">
        <v>90</v>
      </c>
      <c r="I30" s="126" t="s">
        <v>80</v>
      </c>
      <c r="J30" s="126" t="s">
        <v>52</v>
      </c>
      <c r="K30" s="134" t="s">
        <v>41</v>
      </c>
    </row>
    <row r="31" spans="1:12" ht="12.75" customHeight="1">
      <c r="A31" s="652">
        <v>1</v>
      </c>
      <c r="B31" s="653" t="s">
        <v>130</v>
      </c>
      <c r="C31" s="654">
        <v>2010</v>
      </c>
      <c r="D31" s="655" t="s">
        <v>131</v>
      </c>
      <c r="E31" s="662">
        <v>3</v>
      </c>
      <c r="F31" s="608">
        <v>3</v>
      </c>
      <c r="G31" s="190">
        <v>3</v>
      </c>
      <c r="H31" s="631">
        <v>3</v>
      </c>
      <c r="I31" s="631">
        <v>3</v>
      </c>
      <c r="J31" s="190">
        <v>3</v>
      </c>
      <c r="K31" s="190">
        <f>SUM(E31:J31)</f>
        <v>18</v>
      </c>
    </row>
    <row r="32" spans="1:12" ht="12.75" customHeight="1">
      <c r="A32" s="744">
        <v>2</v>
      </c>
      <c r="B32" s="688" t="s">
        <v>135</v>
      </c>
      <c r="C32" s="695">
        <v>2010</v>
      </c>
      <c r="D32" s="675" t="s">
        <v>97</v>
      </c>
      <c r="E32" s="239"/>
      <c r="F32" s="634">
        <v>2</v>
      </c>
      <c r="G32" s="127">
        <v>1</v>
      </c>
      <c r="H32" s="636">
        <v>1</v>
      </c>
      <c r="I32" s="636">
        <v>2</v>
      </c>
      <c r="J32" s="127"/>
      <c r="K32" s="127">
        <v>6</v>
      </c>
    </row>
    <row r="33" spans="1:12" ht="12.75" customHeight="1">
      <c r="A33" s="137"/>
      <c r="B33" s="158" t="s">
        <v>290</v>
      </c>
      <c r="C33" s="197">
        <v>2010</v>
      </c>
      <c r="D33" s="77" t="s">
        <v>131</v>
      </c>
      <c r="E33" s="149"/>
      <c r="F33" s="75"/>
      <c r="G33" s="176">
        <v>2</v>
      </c>
      <c r="H33" s="181"/>
      <c r="I33" s="181"/>
      <c r="J33" s="176">
        <v>2</v>
      </c>
      <c r="K33" s="138">
        <f>SUM(E33:J33)</f>
        <v>4</v>
      </c>
      <c r="L33" s="33"/>
    </row>
    <row r="34" spans="1:12" ht="12.75" customHeight="1">
      <c r="A34" s="132"/>
      <c r="B34" s="158" t="s">
        <v>132</v>
      </c>
      <c r="C34" s="197">
        <v>2009</v>
      </c>
      <c r="D34" s="77" t="s">
        <v>133</v>
      </c>
      <c r="E34" s="119">
        <v>2</v>
      </c>
      <c r="F34" s="75"/>
      <c r="G34" s="176"/>
      <c r="H34" s="181">
        <v>2</v>
      </c>
      <c r="I34" s="181"/>
      <c r="J34" s="176"/>
      <c r="K34" s="138">
        <v>4</v>
      </c>
      <c r="L34" s="33"/>
    </row>
    <row r="35" spans="1:12" ht="12.75" customHeight="1">
      <c r="A35" s="132"/>
      <c r="B35" s="62" t="s">
        <v>274</v>
      </c>
      <c r="C35" s="199">
        <v>2009</v>
      </c>
      <c r="D35" s="22" t="s">
        <v>116</v>
      </c>
      <c r="E35" s="27"/>
      <c r="F35" s="21">
        <v>1</v>
      </c>
      <c r="G35" s="174"/>
      <c r="H35" s="50"/>
      <c r="I35" s="50">
        <v>1</v>
      </c>
      <c r="J35" s="174"/>
      <c r="K35" s="127">
        <v>2</v>
      </c>
      <c r="L35" s="33"/>
    </row>
    <row r="36" spans="1:12" ht="12.75" customHeight="1">
      <c r="A36" s="132"/>
      <c r="B36" s="62" t="s">
        <v>304</v>
      </c>
      <c r="C36" s="199">
        <v>2009</v>
      </c>
      <c r="D36" s="22" t="s">
        <v>10</v>
      </c>
      <c r="E36" s="27"/>
      <c r="F36" s="21"/>
      <c r="G36" s="174"/>
      <c r="H36" s="50"/>
      <c r="I36" s="50"/>
      <c r="J36" s="174">
        <v>1</v>
      </c>
      <c r="K36" s="127">
        <v>1</v>
      </c>
      <c r="L36" s="33"/>
    </row>
    <row r="37" spans="1:12" ht="12.75" customHeight="1" thickBot="1">
      <c r="A37" s="159"/>
      <c r="B37" s="160" t="s">
        <v>134</v>
      </c>
      <c r="C37" s="209">
        <v>2010</v>
      </c>
      <c r="D37" s="161" t="s">
        <v>131</v>
      </c>
      <c r="E37" s="169">
        <v>1</v>
      </c>
      <c r="F37" s="156"/>
      <c r="G37" s="177"/>
      <c r="H37" s="182"/>
      <c r="I37" s="182"/>
      <c r="J37" s="177"/>
      <c r="K37" s="162">
        <v>1</v>
      </c>
      <c r="L37" s="33"/>
    </row>
    <row r="38" spans="1:12" ht="12.75" customHeight="1">
      <c r="A38" s="48"/>
      <c r="B38" s="141"/>
      <c r="C38" s="287"/>
      <c r="D38" s="23"/>
      <c r="E38" s="33"/>
      <c r="F38" s="23"/>
      <c r="G38" s="23"/>
      <c r="H38" s="23"/>
      <c r="I38" s="23"/>
      <c r="J38" s="23"/>
      <c r="K38" s="57"/>
      <c r="L38" s="33"/>
    </row>
    <row r="39" spans="1:12" ht="12.75" customHeight="1" thickBot="1">
      <c r="A39" s="7"/>
      <c r="B39" s="47" t="s">
        <v>39</v>
      </c>
      <c r="C39" s="49"/>
      <c r="D39" s="33"/>
      <c r="E39" s="33"/>
      <c r="F39" s="48"/>
      <c r="G39" s="47"/>
      <c r="H39" s="47"/>
      <c r="I39" s="33"/>
      <c r="J39" s="33"/>
      <c r="K39" s="33"/>
      <c r="L39" s="33"/>
    </row>
    <row r="40" spans="1:12" ht="12.75" customHeight="1" thickBot="1">
      <c r="A40" s="7"/>
      <c r="B40" s="851" t="s">
        <v>249</v>
      </c>
      <c r="C40" s="852"/>
      <c r="D40" s="852"/>
      <c r="E40" s="852"/>
      <c r="F40" s="852"/>
      <c r="G40" s="852"/>
      <c r="H40" s="852"/>
      <c r="I40" s="853"/>
      <c r="J40" s="33"/>
      <c r="K40" s="33"/>
      <c r="L40" s="33"/>
    </row>
    <row r="41" spans="1:12" ht="12.75" customHeight="1" thickBot="1">
      <c r="A41" s="88"/>
      <c r="B41" s="114" t="s">
        <v>2</v>
      </c>
      <c r="C41" s="115" t="s">
        <v>3</v>
      </c>
      <c r="D41" s="114" t="s">
        <v>22</v>
      </c>
      <c r="E41" s="92" t="s">
        <v>23</v>
      </c>
      <c r="F41" s="91" t="s">
        <v>79</v>
      </c>
      <c r="G41" s="126" t="s">
        <v>51</v>
      </c>
      <c r="H41" s="91" t="s">
        <v>90</v>
      </c>
      <c r="I41" s="126" t="s">
        <v>80</v>
      </c>
      <c r="J41" s="126" t="s">
        <v>52</v>
      </c>
      <c r="K41" s="134" t="s">
        <v>41</v>
      </c>
      <c r="L41" s="33"/>
    </row>
    <row r="42" spans="1:12" ht="12.75" customHeight="1">
      <c r="A42" s="580">
        <v>1</v>
      </c>
      <c r="B42" s="473" t="s">
        <v>142</v>
      </c>
      <c r="C42" s="474">
        <v>2010</v>
      </c>
      <c r="D42" s="221" t="s">
        <v>13</v>
      </c>
      <c r="E42" s="581"/>
      <c r="F42" s="582"/>
      <c r="G42" s="583"/>
      <c r="H42" s="584"/>
      <c r="I42" s="590">
        <v>3</v>
      </c>
      <c r="J42" s="591">
        <v>3</v>
      </c>
      <c r="K42" s="595" t="s">
        <v>297</v>
      </c>
      <c r="L42" s="33"/>
    </row>
    <row r="43" spans="1:12" ht="12.75" customHeight="1" thickBot="1">
      <c r="A43" s="585">
        <v>2</v>
      </c>
      <c r="B43" s="514" t="s">
        <v>143</v>
      </c>
      <c r="C43" s="586">
        <v>2009</v>
      </c>
      <c r="D43" s="557" t="s">
        <v>144</v>
      </c>
      <c r="E43" s="587"/>
      <c r="F43" s="588"/>
      <c r="G43" s="589"/>
      <c r="H43" s="594" t="s">
        <v>296</v>
      </c>
      <c r="I43" s="592"/>
      <c r="J43" s="593"/>
      <c r="K43" s="596" t="s">
        <v>296</v>
      </c>
      <c r="L43" s="33"/>
    </row>
    <row r="44" spans="1:12" ht="12.75" customHeight="1" thickBot="1">
      <c r="A44" s="4"/>
      <c r="B44" s="47"/>
      <c r="C44" s="71"/>
      <c r="D44" s="47"/>
      <c r="E44" s="47"/>
      <c r="F44" s="47"/>
      <c r="G44" s="47"/>
      <c r="H44" s="47"/>
      <c r="I44" s="47"/>
      <c r="J44" s="47"/>
      <c r="K44" s="47"/>
    </row>
    <row r="45" spans="1:12" ht="12.75" customHeight="1" thickBot="1">
      <c r="A45" s="7"/>
      <c r="B45" s="851" t="s">
        <v>249</v>
      </c>
      <c r="C45" s="852"/>
      <c r="D45" s="852"/>
      <c r="E45" s="852"/>
      <c r="F45" s="852"/>
      <c r="G45" s="852"/>
      <c r="H45" s="852"/>
      <c r="I45" s="853"/>
      <c r="J45" s="33"/>
      <c r="K45" s="33"/>
    </row>
    <row r="46" spans="1:12" ht="12.75" customHeight="1" thickBot="1">
      <c r="A46" s="88"/>
      <c r="B46" s="114" t="s">
        <v>2</v>
      </c>
      <c r="C46" s="115" t="s">
        <v>3</v>
      </c>
      <c r="D46" s="114" t="s">
        <v>22</v>
      </c>
      <c r="E46" s="92" t="s">
        <v>23</v>
      </c>
      <c r="F46" s="91" t="s">
        <v>79</v>
      </c>
      <c r="G46" s="126" t="s">
        <v>51</v>
      </c>
      <c r="H46" s="91" t="s">
        <v>90</v>
      </c>
      <c r="I46" s="126" t="s">
        <v>80</v>
      </c>
      <c r="J46" s="126" t="s">
        <v>52</v>
      </c>
      <c r="K46" s="134" t="s">
        <v>41</v>
      </c>
    </row>
    <row r="47" spans="1:12" ht="12.75" customHeight="1">
      <c r="A47" s="670">
        <v>1</v>
      </c>
      <c r="B47" s="653" t="s">
        <v>142</v>
      </c>
      <c r="C47" s="654">
        <v>2010</v>
      </c>
      <c r="D47" s="655" t="s">
        <v>13</v>
      </c>
      <c r="E47" s="581">
        <v>63.7</v>
      </c>
      <c r="F47" s="582">
        <v>64</v>
      </c>
      <c r="G47" s="583">
        <v>64.2</v>
      </c>
      <c r="H47" s="584">
        <v>64.599999999999994</v>
      </c>
      <c r="I47" s="578">
        <v>65.400000000000006</v>
      </c>
      <c r="J47" s="579">
        <v>65.099999999999994</v>
      </c>
      <c r="K47" s="186">
        <f t="shared" ref="K47:K53" si="2">LARGE(E47:G47,1)+LARGE(H47:J47,1)+LARGE(H47:J47,2)</f>
        <v>194.70000000000002</v>
      </c>
    </row>
    <row r="48" spans="1:12" ht="12.75" customHeight="1">
      <c r="A48" s="744">
        <v>2</v>
      </c>
      <c r="B48" s="688" t="s">
        <v>143</v>
      </c>
      <c r="C48" s="695">
        <v>2009</v>
      </c>
      <c r="D48" s="675" t="s">
        <v>144</v>
      </c>
      <c r="E48" s="917">
        <v>63.1</v>
      </c>
      <c r="F48" s="750">
        <v>63</v>
      </c>
      <c r="G48" s="751">
        <v>64.5</v>
      </c>
      <c r="H48" s="927">
        <v>65.3</v>
      </c>
      <c r="I48" s="752">
        <v>64.8</v>
      </c>
      <c r="J48" s="751">
        <v>63.4</v>
      </c>
      <c r="K48" s="84">
        <f t="shared" si="2"/>
        <v>194.60000000000002</v>
      </c>
    </row>
    <row r="49" spans="1:12" ht="12.75" customHeight="1">
      <c r="A49" s="137">
        <v>3</v>
      </c>
      <c r="B49" s="158" t="s">
        <v>145</v>
      </c>
      <c r="C49" s="197">
        <v>2009</v>
      </c>
      <c r="D49" s="77" t="s">
        <v>12</v>
      </c>
      <c r="E49" s="337">
        <v>62.9</v>
      </c>
      <c r="F49" s="341">
        <v>62.8</v>
      </c>
      <c r="G49" s="350">
        <v>62.5</v>
      </c>
      <c r="H49" s="368">
        <v>62.2</v>
      </c>
      <c r="I49" s="368">
        <v>63.1</v>
      </c>
      <c r="J49" s="350">
        <v>0</v>
      </c>
      <c r="K49" s="112">
        <f t="shared" si="2"/>
        <v>188.2</v>
      </c>
      <c r="L49" s="47"/>
    </row>
    <row r="50" spans="1:12" ht="12.75" customHeight="1">
      <c r="A50" s="132">
        <v>4</v>
      </c>
      <c r="B50" s="158" t="s">
        <v>95</v>
      </c>
      <c r="C50" s="197">
        <v>2009</v>
      </c>
      <c r="D50" s="77" t="s">
        <v>13</v>
      </c>
      <c r="E50" s="337">
        <v>62</v>
      </c>
      <c r="F50" s="339"/>
      <c r="G50" s="352">
        <v>62.6</v>
      </c>
      <c r="H50" s="368">
        <v>61.6</v>
      </c>
      <c r="I50" s="349">
        <v>0</v>
      </c>
      <c r="J50" s="352">
        <v>62.9</v>
      </c>
      <c r="K50" s="84">
        <f t="shared" si="2"/>
        <v>187.1</v>
      </c>
      <c r="L50" s="47"/>
    </row>
    <row r="51" spans="1:12" ht="12.75" customHeight="1">
      <c r="A51" s="137">
        <v>5</v>
      </c>
      <c r="B51" s="56" t="s">
        <v>299</v>
      </c>
      <c r="C51" s="203">
        <v>2010</v>
      </c>
      <c r="D51" s="22" t="s">
        <v>12</v>
      </c>
      <c r="E51" s="380"/>
      <c r="F51" s="609">
        <v>62</v>
      </c>
      <c r="G51" s="350">
        <v>62</v>
      </c>
      <c r="H51" s="368"/>
      <c r="I51" s="368">
        <v>61</v>
      </c>
      <c r="J51" s="350">
        <v>62.9</v>
      </c>
      <c r="K51" s="84">
        <f t="shared" si="2"/>
        <v>185.9</v>
      </c>
      <c r="L51" s="47"/>
    </row>
    <row r="52" spans="1:12" ht="12.75" customHeight="1">
      <c r="A52" s="132">
        <v>6</v>
      </c>
      <c r="B52" s="62" t="s">
        <v>98</v>
      </c>
      <c r="C52" s="199">
        <v>2009</v>
      </c>
      <c r="D52" s="22" t="s">
        <v>97</v>
      </c>
      <c r="E52" s="338">
        <v>63.2</v>
      </c>
      <c r="F52" s="339"/>
      <c r="G52" s="352"/>
      <c r="H52" s="349">
        <v>30.1</v>
      </c>
      <c r="I52" s="349">
        <v>62.5</v>
      </c>
      <c r="J52" s="352">
        <v>0</v>
      </c>
      <c r="K52" s="84">
        <f t="shared" si="2"/>
        <v>155.80000000000001</v>
      </c>
      <c r="L52" s="47"/>
    </row>
    <row r="53" spans="1:12" ht="12.75" customHeight="1" thickBot="1">
      <c r="A53" s="133">
        <v>7</v>
      </c>
      <c r="B53" s="123" t="s">
        <v>287</v>
      </c>
      <c r="C53" s="208">
        <v>2009</v>
      </c>
      <c r="D53" s="78" t="s">
        <v>12</v>
      </c>
      <c r="E53" s="369"/>
      <c r="F53" s="370">
        <v>62.7</v>
      </c>
      <c r="G53" s="371"/>
      <c r="H53" s="372">
        <v>0</v>
      </c>
      <c r="I53" s="372">
        <v>61.2</v>
      </c>
      <c r="J53" s="371"/>
      <c r="K53" s="85">
        <f t="shared" si="2"/>
        <v>123.9</v>
      </c>
      <c r="L53" s="54"/>
    </row>
    <row r="54" spans="1:12" ht="11" customHeight="1">
      <c r="A54" s="73"/>
      <c r="B54" s="23"/>
      <c r="C54" s="46"/>
      <c r="D54" s="23"/>
      <c r="E54" s="23"/>
      <c r="F54" s="23"/>
      <c r="G54" s="33"/>
      <c r="H54" s="33"/>
      <c r="I54" s="47"/>
      <c r="J54" s="47"/>
      <c r="K54" s="47"/>
    </row>
    <row r="55" spans="1:12" ht="13" customHeight="1">
      <c r="A55" s="2"/>
      <c r="B55" s="54" t="s">
        <v>31</v>
      </c>
      <c r="C55" s="55"/>
      <c r="D55" s="34"/>
      <c r="E55" s="34"/>
      <c r="F55" s="34"/>
      <c r="G55" s="34"/>
      <c r="H55" s="34"/>
      <c r="I55" s="54"/>
      <c r="J55" s="54"/>
      <c r="K55" s="54"/>
    </row>
    <row r="56" spans="1:12" ht="12.75" customHeight="1" thickBot="1">
      <c r="A56" s="7"/>
      <c r="B56" s="47" t="s">
        <v>36</v>
      </c>
      <c r="C56" s="49"/>
      <c r="D56" s="33"/>
      <c r="E56" s="33"/>
      <c r="F56" s="33"/>
      <c r="G56" s="47"/>
      <c r="H56" s="47"/>
      <c r="I56" s="34"/>
      <c r="J56" s="34"/>
      <c r="K56" s="34"/>
    </row>
    <row r="57" spans="1:12" ht="12.75" customHeight="1" thickBot="1">
      <c r="A57" s="88"/>
      <c r="B57" s="114" t="s">
        <v>2</v>
      </c>
      <c r="C57" s="115" t="s">
        <v>3</v>
      </c>
      <c r="D57" s="114" t="s">
        <v>22</v>
      </c>
      <c r="E57" s="92" t="s">
        <v>23</v>
      </c>
      <c r="F57" s="91" t="s">
        <v>79</v>
      </c>
      <c r="G57" s="126" t="s">
        <v>51</v>
      </c>
      <c r="H57" s="91" t="s">
        <v>90</v>
      </c>
      <c r="I57" s="126" t="s">
        <v>80</v>
      </c>
      <c r="J57" s="126" t="s">
        <v>52</v>
      </c>
      <c r="K57" s="134" t="s">
        <v>41</v>
      </c>
    </row>
    <row r="58" spans="1:12" ht="12.75" customHeight="1">
      <c r="A58" s="710">
        <v>1</v>
      </c>
      <c r="B58" s="653" t="s">
        <v>167</v>
      </c>
      <c r="C58" s="654">
        <v>2007</v>
      </c>
      <c r="D58" s="655" t="s">
        <v>10</v>
      </c>
      <c r="E58" s="120">
        <v>2</v>
      </c>
      <c r="F58" s="97">
        <v>2</v>
      </c>
      <c r="G58" s="173">
        <v>3</v>
      </c>
      <c r="H58" s="164">
        <v>3</v>
      </c>
      <c r="I58" s="164">
        <v>1</v>
      </c>
      <c r="J58" s="173">
        <v>3</v>
      </c>
      <c r="K58" s="190">
        <f>SUM(E58:J58)</f>
        <v>14</v>
      </c>
    </row>
    <row r="59" spans="1:12" ht="12.75" customHeight="1">
      <c r="A59" s="711">
        <v>2</v>
      </c>
      <c r="B59" s="657" t="s">
        <v>168</v>
      </c>
      <c r="C59" s="658">
        <v>2007</v>
      </c>
      <c r="D59" s="659" t="s">
        <v>131</v>
      </c>
      <c r="E59" s="119">
        <v>3</v>
      </c>
      <c r="F59" s="75">
        <v>3</v>
      </c>
      <c r="G59" s="176">
        <v>1</v>
      </c>
      <c r="H59" s="181">
        <v>2</v>
      </c>
      <c r="I59" s="181">
        <v>3</v>
      </c>
      <c r="J59" s="176">
        <v>2</v>
      </c>
      <c r="K59" s="138">
        <f>SUM(E59:J59)</f>
        <v>14</v>
      </c>
    </row>
    <row r="60" spans="1:12" ht="12.75" customHeight="1">
      <c r="A60" s="712">
        <v>3</v>
      </c>
      <c r="B60" s="657" t="s">
        <v>160</v>
      </c>
      <c r="C60" s="658">
        <v>2008</v>
      </c>
      <c r="D60" s="659" t="s">
        <v>13</v>
      </c>
      <c r="E60" s="119">
        <v>1</v>
      </c>
      <c r="F60" s="75">
        <v>1</v>
      </c>
      <c r="G60" s="176">
        <v>2</v>
      </c>
      <c r="H60" s="181">
        <v>1</v>
      </c>
      <c r="I60" s="181">
        <v>2</v>
      </c>
      <c r="J60" s="176"/>
      <c r="K60" s="138">
        <f>SUM(E60:J60)</f>
        <v>7</v>
      </c>
    </row>
    <row r="61" spans="1:12" ht="12.75" customHeight="1">
      <c r="A61" s="926">
        <v>4</v>
      </c>
      <c r="B61" s="688" t="s">
        <v>301</v>
      </c>
      <c r="C61" s="695">
        <v>2007</v>
      </c>
      <c r="D61" s="675" t="s">
        <v>193</v>
      </c>
      <c r="E61" s="24"/>
      <c r="F61" s="21"/>
      <c r="G61" s="174"/>
      <c r="H61" s="50"/>
      <c r="I61" s="50"/>
      <c r="J61" s="174">
        <v>1</v>
      </c>
      <c r="K61" s="127">
        <v>1</v>
      </c>
    </row>
    <row r="62" spans="1:12" ht="12.75" customHeight="1" thickBot="1">
      <c r="A62" s="157"/>
      <c r="B62" s="160" t="s">
        <v>300</v>
      </c>
      <c r="C62" s="209">
        <v>2008</v>
      </c>
      <c r="D62" s="161" t="s">
        <v>13</v>
      </c>
      <c r="E62" s="157"/>
      <c r="F62" s="156">
        <v>63.2</v>
      </c>
      <c r="G62" s="177">
        <v>63</v>
      </c>
      <c r="H62" s="182"/>
      <c r="I62" s="182">
        <v>58.7</v>
      </c>
      <c r="J62" s="177"/>
      <c r="K62" s="162"/>
    </row>
    <row r="63" spans="1:12" ht="12.75" customHeight="1">
      <c r="A63" s="2"/>
      <c r="B63" s="34"/>
      <c r="C63" s="55"/>
      <c r="D63" s="34"/>
      <c r="E63" s="34"/>
      <c r="F63" s="34"/>
      <c r="G63" s="34"/>
      <c r="H63" s="34"/>
      <c r="I63" s="34"/>
      <c r="J63" s="34"/>
      <c r="K63" s="34"/>
    </row>
    <row r="64" spans="1:12" ht="14.25" customHeight="1" thickBot="1">
      <c r="A64" s="39"/>
      <c r="B64" s="47" t="s">
        <v>37</v>
      </c>
      <c r="C64" s="59"/>
      <c r="D64" s="34"/>
      <c r="E64" s="34"/>
      <c r="F64" s="60"/>
      <c r="G64" s="34"/>
      <c r="H64" s="34"/>
      <c r="I64" s="34"/>
      <c r="J64" s="34"/>
      <c r="K64" s="34"/>
    </row>
    <row r="65" spans="1:12" ht="12.75" customHeight="1" thickBot="1">
      <c r="B65" s="851" t="s">
        <v>248</v>
      </c>
      <c r="C65" s="852"/>
      <c r="D65" s="852"/>
      <c r="E65" s="852"/>
      <c r="F65" s="852"/>
      <c r="G65" s="852"/>
      <c r="H65" s="852"/>
      <c r="I65" s="853"/>
      <c r="J65" s="34"/>
      <c r="K65" s="34"/>
    </row>
    <row r="66" spans="1:12" ht="12.75" customHeight="1" thickBot="1">
      <c r="A66" s="88"/>
      <c r="B66" s="114" t="s">
        <v>2</v>
      </c>
      <c r="C66" s="115" t="s">
        <v>3</v>
      </c>
      <c r="D66" s="114" t="s">
        <v>22</v>
      </c>
      <c r="E66" s="92" t="s">
        <v>23</v>
      </c>
      <c r="F66" s="91" t="s">
        <v>79</v>
      </c>
      <c r="G66" s="126" t="s">
        <v>51</v>
      </c>
      <c r="H66" s="91" t="s">
        <v>90</v>
      </c>
      <c r="I66" s="126" t="s">
        <v>80</v>
      </c>
      <c r="J66" s="126" t="s">
        <v>52</v>
      </c>
      <c r="K66" s="134" t="s">
        <v>41</v>
      </c>
    </row>
    <row r="67" spans="1:12" ht="12.75" customHeight="1">
      <c r="A67" s="652">
        <v>1</v>
      </c>
      <c r="B67" s="653" t="s">
        <v>158</v>
      </c>
      <c r="C67" s="755">
        <v>2007</v>
      </c>
      <c r="D67" s="717" t="s">
        <v>12</v>
      </c>
      <c r="E67" s="581">
        <v>68.8</v>
      </c>
      <c r="F67" s="582">
        <v>68.400000000000006</v>
      </c>
      <c r="G67" s="583"/>
      <c r="H67" s="584">
        <v>67.900000000000006</v>
      </c>
      <c r="I67" s="584">
        <v>69.099999999999994</v>
      </c>
      <c r="J67" s="753">
        <v>69.2</v>
      </c>
      <c r="K67" s="186">
        <f t="shared" ref="K67:K71" si="3">LARGE(E67:G67,1)+LARGE(H67:J67,1)+LARGE(H67:J67,2)</f>
        <v>207.1</v>
      </c>
      <c r="L67" s="34"/>
    </row>
    <row r="68" spans="1:12" ht="12.75" customHeight="1">
      <c r="A68" s="656">
        <v>2</v>
      </c>
      <c r="B68" s="720" t="s">
        <v>108</v>
      </c>
      <c r="C68" s="756">
        <v>2007</v>
      </c>
      <c r="D68" s="757" t="s">
        <v>110</v>
      </c>
      <c r="E68" s="714">
        <v>67.400000000000006</v>
      </c>
      <c r="F68" s="715">
        <v>67.5</v>
      </c>
      <c r="G68" s="576">
        <v>68.3</v>
      </c>
      <c r="H68" s="716">
        <v>69.2</v>
      </c>
      <c r="I68" s="716">
        <v>66.099999999999994</v>
      </c>
      <c r="J68" s="754">
        <v>68.2</v>
      </c>
      <c r="K68" s="84">
        <f t="shared" si="3"/>
        <v>205.7</v>
      </c>
      <c r="L68" s="34"/>
    </row>
    <row r="69" spans="1:12" ht="12.75" customHeight="1">
      <c r="A69" s="744">
        <v>3</v>
      </c>
      <c r="B69" s="732" t="s">
        <v>159</v>
      </c>
      <c r="C69" s="928">
        <v>2007</v>
      </c>
      <c r="D69" s="773" t="s">
        <v>10</v>
      </c>
      <c r="E69" s="917">
        <v>67.400000000000006</v>
      </c>
      <c r="F69" s="750">
        <v>68.2</v>
      </c>
      <c r="G69" s="751">
        <v>67.5</v>
      </c>
      <c r="H69" s="752">
        <v>66.900000000000006</v>
      </c>
      <c r="I69" s="752">
        <v>67.599999999999994</v>
      </c>
      <c r="J69" s="929">
        <v>69.5</v>
      </c>
      <c r="K69" s="84">
        <f t="shared" si="3"/>
        <v>205.29999999999998</v>
      </c>
      <c r="L69" s="34"/>
    </row>
    <row r="70" spans="1:12" ht="12.75" customHeight="1">
      <c r="A70" s="137"/>
      <c r="B70" s="163" t="s">
        <v>160</v>
      </c>
      <c r="C70" s="385">
        <v>2008</v>
      </c>
      <c r="D70" s="306" t="s">
        <v>13</v>
      </c>
      <c r="E70" s="337">
        <v>66.8</v>
      </c>
      <c r="F70" s="341">
        <v>68</v>
      </c>
      <c r="G70" s="350"/>
      <c r="H70" s="368">
        <v>64.3</v>
      </c>
      <c r="I70" s="368">
        <v>66.599999999999994</v>
      </c>
      <c r="J70" s="388"/>
      <c r="K70" s="112">
        <f t="shared" si="3"/>
        <v>198.89999999999998</v>
      </c>
      <c r="L70" s="34"/>
    </row>
    <row r="71" spans="1:12" ht="12.75" customHeight="1">
      <c r="A71" s="132"/>
      <c r="B71" s="56" t="s">
        <v>161</v>
      </c>
      <c r="C71" s="386">
        <v>2007</v>
      </c>
      <c r="D71" s="302" t="s">
        <v>12</v>
      </c>
      <c r="E71" s="338">
        <v>64.3</v>
      </c>
      <c r="F71" s="339">
        <v>65.900000000000006</v>
      </c>
      <c r="G71" s="351"/>
      <c r="H71" s="349">
        <v>65</v>
      </c>
      <c r="I71" s="339">
        <v>65.900000000000006</v>
      </c>
      <c r="J71" s="389"/>
      <c r="K71" s="84">
        <f t="shared" si="3"/>
        <v>196.8</v>
      </c>
      <c r="L71" s="34"/>
    </row>
    <row r="72" spans="1:12" ht="12.75" customHeight="1">
      <c r="A72" s="132"/>
      <c r="B72" s="56" t="s">
        <v>162</v>
      </c>
      <c r="C72" s="386">
        <v>2008</v>
      </c>
      <c r="D72" s="302" t="s">
        <v>13</v>
      </c>
      <c r="E72" s="338">
        <v>66.099999999999994</v>
      </c>
      <c r="F72" s="339"/>
      <c r="G72" s="351">
        <v>66.599999999999994</v>
      </c>
      <c r="H72" s="349">
        <v>64.3</v>
      </c>
      <c r="I72" s="339">
        <v>54.3</v>
      </c>
      <c r="J72" s="389">
        <v>64.7</v>
      </c>
      <c r="K72" s="84">
        <f>LARGE(E72:G72,1)+LARGE(H72:J72,1)+LARGE(H72:J72,2)</f>
        <v>195.60000000000002</v>
      </c>
      <c r="L72" s="34"/>
    </row>
    <row r="73" spans="1:12" ht="12.75" customHeight="1">
      <c r="A73" s="242"/>
      <c r="B73" s="831" t="s">
        <v>261</v>
      </c>
      <c r="C73" s="832">
        <v>2008</v>
      </c>
      <c r="D73" s="309" t="s">
        <v>12</v>
      </c>
      <c r="E73" s="376"/>
      <c r="F73" s="377">
        <v>66.400000000000006</v>
      </c>
      <c r="G73" s="378"/>
      <c r="H73" s="379">
        <v>62.9</v>
      </c>
      <c r="I73" s="379">
        <v>64.8</v>
      </c>
      <c r="J73" s="390"/>
      <c r="K73" s="84">
        <f>LARGE(E73:G73,1)+LARGE(H73:J73,1)+LARGE(H73:J73,2)</f>
        <v>194.1</v>
      </c>
      <c r="L73" s="34"/>
    </row>
    <row r="74" spans="1:12" ht="12.75" customHeight="1" thickBot="1">
      <c r="A74" s="133"/>
      <c r="B74" s="123" t="s">
        <v>260</v>
      </c>
      <c r="C74" s="833">
        <v>2007</v>
      </c>
      <c r="D74" s="387" t="s">
        <v>12</v>
      </c>
      <c r="E74" s="369"/>
      <c r="F74" s="370">
        <v>67.7</v>
      </c>
      <c r="G74" s="371"/>
      <c r="H74" s="372">
        <v>0</v>
      </c>
      <c r="I74" s="372">
        <v>65.2</v>
      </c>
      <c r="J74" s="391"/>
      <c r="K74" s="85">
        <f>LARGE(E74:G74,1)+LARGE(H74:J74,1)+LARGE(H74:J74,2)</f>
        <v>132.9</v>
      </c>
    </row>
    <row r="75" spans="1:12" ht="12.75" customHeight="1">
      <c r="A75" s="39"/>
      <c r="B75" s="58"/>
      <c r="C75" s="59"/>
      <c r="D75" s="34"/>
      <c r="E75" s="34"/>
      <c r="F75" s="60"/>
      <c r="G75" s="34"/>
      <c r="H75" s="34"/>
      <c r="I75" s="34"/>
      <c r="J75" s="34"/>
      <c r="K75" s="34"/>
    </row>
    <row r="76" spans="1:12" ht="12.75" customHeight="1" thickBot="1">
      <c r="A76" s="7"/>
      <c r="B76" s="47" t="s">
        <v>38</v>
      </c>
      <c r="C76" s="49"/>
      <c r="D76" s="33"/>
      <c r="E76" s="33"/>
      <c r="F76" s="33"/>
      <c r="G76" s="47"/>
      <c r="H76" s="47"/>
      <c r="I76" s="34"/>
      <c r="J76" s="34"/>
      <c r="K76" s="34"/>
    </row>
    <row r="77" spans="1:12" ht="12.75" customHeight="1" thickBot="1">
      <c r="A77" s="88"/>
      <c r="B77" s="114" t="s">
        <v>2</v>
      </c>
      <c r="C77" s="115" t="s">
        <v>3</v>
      </c>
      <c r="D77" s="114" t="s">
        <v>22</v>
      </c>
      <c r="E77" s="92" t="s">
        <v>23</v>
      </c>
      <c r="F77" s="91" t="s">
        <v>79</v>
      </c>
      <c r="G77" s="126" t="s">
        <v>51</v>
      </c>
      <c r="H77" s="91" t="s">
        <v>90</v>
      </c>
      <c r="I77" s="126" t="s">
        <v>80</v>
      </c>
      <c r="J77" s="126" t="s">
        <v>52</v>
      </c>
      <c r="K77" s="134" t="s">
        <v>41</v>
      </c>
    </row>
    <row r="78" spans="1:12" ht="12.75" customHeight="1">
      <c r="A78" s="652">
        <v>1</v>
      </c>
      <c r="B78" s="692" t="s">
        <v>163</v>
      </c>
      <c r="C78" s="654">
        <v>2007</v>
      </c>
      <c r="D78" s="655" t="s">
        <v>10</v>
      </c>
      <c r="E78" s="220">
        <v>3</v>
      </c>
      <c r="F78" s="608">
        <v>3</v>
      </c>
      <c r="G78" s="190"/>
      <c r="H78" s="631">
        <v>3</v>
      </c>
      <c r="I78" s="631">
        <v>3</v>
      </c>
      <c r="J78" s="190"/>
      <c r="K78" s="190">
        <f>SUM(E78:J78)</f>
        <v>12</v>
      </c>
    </row>
    <row r="79" spans="1:12" ht="12.75" customHeight="1">
      <c r="A79" s="744">
        <v>2</v>
      </c>
      <c r="B79" s="688" t="s">
        <v>164</v>
      </c>
      <c r="C79" s="695">
        <v>2008</v>
      </c>
      <c r="D79" s="675" t="s">
        <v>97</v>
      </c>
      <c r="E79" s="743">
        <v>2</v>
      </c>
      <c r="F79" s="634"/>
      <c r="G79" s="127">
        <v>3</v>
      </c>
      <c r="H79" s="636">
        <v>2</v>
      </c>
      <c r="I79" s="636"/>
      <c r="J79" s="127">
        <v>3</v>
      </c>
      <c r="K79" s="127">
        <f>SUM(E79:J79)</f>
        <v>10</v>
      </c>
    </row>
    <row r="80" spans="1:12" ht="12.75" customHeight="1">
      <c r="A80" s="744">
        <v>3</v>
      </c>
      <c r="B80" s="688" t="s">
        <v>166</v>
      </c>
      <c r="C80" s="695">
        <v>2007</v>
      </c>
      <c r="D80" s="675" t="s">
        <v>13</v>
      </c>
      <c r="E80" s="239">
        <v>1</v>
      </c>
      <c r="F80" s="634">
        <v>2</v>
      </c>
      <c r="G80" s="127"/>
      <c r="H80" s="636"/>
      <c r="I80" s="636">
        <v>2</v>
      </c>
      <c r="J80" s="127">
        <v>2</v>
      </c>
      <c r="K80" s="127">
        <f>SUM(E80:J80)</f>
        <v>7</v>
      </c>
    </row>
    <row r="81" spans="1:12" ht="12.75" customHeight="1">
      <c r="A81" s="137"/>
      <c r="B81" s="158" t="s">
        <v>292</v>
      </c>
      <c r="C81" s="197">
        <v>2008</v>
      </c>
      <c r="D81" s="77" t="s">
        <v>115</v>
      </c>
      <c r="E81" s="149"/>
      <c r="F81" s="75"/>
      <c r="G81" s="176">
        <v>2</v>
      </c>
      <c r="H81" s="181"/>
      <c r="I81" s="181"/>
      <c r="J81" s="176">
        <v>1</v>
      </c>
      <c r="K81" s="138">
        <f>SUM(E81:J81)</f>
        <v>3</v>
      </c>
    </row>
    <row r="82" spans="1:12" ht="12.75" customHeight="1">
      <c r="A82" s="137"/>
      <c r="B82" s="158" t="s">
        <v>279</v>
      </c>
      <c r="C82" s="197">
        <v>2007</v>
      </c>
      <c r="D82" s="77" t="s">
        <v>10</v>
      </c>
      <c r="E82" s="149"/>
      <c r="F82" s="75"/>
      <c r="G82" s="176">
        <v>1</v>
      </c>
      <c r="H82" s="181"/>
      <c r="I82" s="181">
        <v>1</v>
      </c>
      <c r="J82" s="176"/>
      <c r="K82" s="138">
        <v>2</v>
      </c>
      <c r="L82" s="34"/>
    </row>
    <row r="83" spans="1:12" ht="12.75" customHeight="1" thickBot="1">
      <c r="A83" s="28"/>
      <c r="B83" s="123" t="s">
        <v>165</v>
      </c>
      <c r="C83" s="208">
        <v>2007</v>
      </c>
      <c r="D83" s="78" t="s">
        <v>97</v>
      </c>
      <c r="E83" s="30"/>
      <c r="F83" s="29">
        <v>1</v>
      </c>
      <c r="G83" s="175"/>
      <c r="H83" s="246">
        <v>1</v>
      </c>
      <c r="I83" s="246"/>
      <c r="J83" s="175"/>
      <c r="K83" s="129">
        <v>1</v>
      </c>
      <c r="L83" s="34"/>
    </row>
    <row r="84" spans="1:12" ht="12" customHeight="1">
      <c r="A84" s="2"/>
      <c r="B84" s="34"/>
      <c r="C84" s="55"/>
      <c r="D84" s="34"/>
      <c r="E84" s="34"/>
      <c r="F84" s="34"/>
      <c r="G84" s="34"/>
      <c r="H84" s="34"/>
      <c r="I84" s="34"/>
      <c r="J84" s="34"/>
      <c r="K84" s="34"/>
    </row>
    <row r="85" spans="1:12" ht="14" customHeight="1" thickBot="1">
      <c r="A85" s="39"/>
      <c r="B85" s="47" t="s">
        <v>39</v>
      </c>
      <c r="C85" s="59"/>
      <c r="D85" s="34"/>
      <c r="E85" s="34"/>
      <c r="F85" s="60"/>
      <c r="G85" s="34"/>
      <c r="H85" s="34"/>
      <c r="I85" s="34"/>
      <c r="J85" s="34"/>
      <c r="K85" s="34"/>
    </row>
    <row r="86" spans="1:12" ht="15" customHeight="1" thickBot="1">
      <c r="B86" s="851" t="s">
        <v>247</v>
      </c>
      <c r="C86" s="852"/>
      <c r="D86" s="852"/>
      <c r="E86" s="852"/>
      <c r="F86" s="852"/>
      <c r="G86" s="852"/>
      <c r="H86" s="852"/>
      <c r="I86" s="853"/>
      <c r="J86" s="34"/>
      <c r="K86" s="34"/>
    </row>
    <row r="87" spans="1:12" ht="12.75" customHeight="1" thickBot="1">
      <c r="A87" s="88"/>
      <c r="B87" s="114" t="s">
        <v>2</v>
      </c>
      <c r="C87" s="115" t="s">
        <v>3</v>
      </c>
      <c r="D87" s="114" t="s">
        <v>22</v>
      </c>
      <c r="E87" s="92" t="s">
        <v>23</v>
      </c>
      <c r="F87" s="91" t="s">
        <v>79</v>
      </c>
      <c r="G87" s="126" t="s">
        <v>51</v>
      </c>
      <c r="H87" s="91" t="s">
        <v>90</v>
      </c>
      <c r="I87" s="126" t="s">
        <v>80</v>
      </c>
      <c r="J87" s="126" t="s">
        <v>52</v>
      </c>
      <c r="K87" s="134" t="s">
        <v>41</v>
      </c>
    </row>
    <row r="88" spans="1:12" ht="12.75" customHeight="1">
      <c r="A88" s="652">
        <v>1</v>
      </c>
      <c r="B88" s="653" t="s">
        <v>89</v>
      </c>
      <c r="C88" s="654">
        <v>2007</v>
      </c>
      <c r="D88" s="655" t="s">
        <v>86</v>
      </c>
      <c r="E88" s="581">
        <v>66.400000000000006</v>
      </c>
      <c r="F88" s="582">
        <v>67.3</v>
      </c>
      <c r="G88" s="583">
        <v>66.2</v>
      </c>
      <c r="H88" s="584">
        <v>67.400000000000006</v>
      </c>
      <c r="I88" s="584">
        <v>67.599999999999994</v>
      </c>
      <c r="J88" s="583">
        <v>67.5</v>
      </c>
      <c r="K88" s="186">
        <f t="shared" ref="K88:K94" si="4">LARGE(E88:G88,1)+LARGE(H88:J88,1)+LARGE(H88:J88,2)</f>
        <v>202.39999999999998</v>
      </c>
    </row>
    <row r="89" spans="1:12" ht="12.75" customHeight="1">
      <c r="A89" s="656">
        <v>2</v>
      </c>
      <c r="B89" s="657" t="s">
        <v>147</v>
      </c>
      <c r="C89" s="718">
        <v>2008</v>
      </c>
      <c r="D89" s="659" t="s">
        <v>86</v>
      </c>
      <c r="E89" s="714">
        <v>63.4</v>
      </c>
      <c r="F89" s="715">
        <v>65.3</v>
      </c>
      <c r="G89" s="576"/>
      <c r="H89" s="716">
        <v>65.400000000000006</v>
      </c>
      <c r="I89" s="716">
        <v>67</v>
      </c>
      <c r="J89" s="576"/>
      <c r="K89" s="84">
        <f>LARGE(E89:G89,1)+LARGE(H89:J89,1)+LARGE(H89:J89,2)</f>
        <v>197.70000000000002</v>
      </c>
    </row>
    <row r="90" spans="1:12" ht="12.75" customHeight="1">
      <c r="A90" s="656">
        <v>3</v>
      </c>
      <c r="B90" s="657" t="s">
        <v>114</v>
      </c>
      <c r="C90" s="719">
        <v>2007</v>
      </c>
      <c r="D90" s="659" t="s">
        <v>115</v>
      </c>
      <c r="E90" s="714">
        <v>65.2</v>
      </c>
      <c r="F90" s="715"/>
      <c r="G90" s="576"/>
      <c r="H90" s="716">
        <v>65.900000000000006</v>
      </c>
      <c r="I90" s="716">
        <v>0</v>
      </c>
      <c r="J90" s="576">
        <v>65</v>
      </c>
      <c r="K90" s="84">
        <f>LARGE(E90:G90,1)+LARGE(H90:J90,1)+LARGE(H90:J90,2)</f>
        <v>196.10000000000002</v>
      </c>
    </row>
    <row r="91" spans="1:12" ht="12.75" customHeight="1">
      <c r="A91" s="299"/>
      <c r="B91" s="62" t="s">
        <v>148</v>
      </c>
      <c r="C91" s="292">
        <v>2007</v>
      </c>
      <c r="D91" s="22" t="s">
        <v>115</v>
      </c>
      <c r="E91" s="917">
        <v>64.599999999999994</v>
      </c>
      <c r="F91" s="750">
        <v>64.2</v>
      </c>
      <c r="G91" s="751">
        <v>65.3</v>
      </c>
      <c r="H91" s="752">
        <v>63</v>
      </c>
      <c r="I91" s="752">
        <v>65.3</v>
      </c>
      <c r="J91" s="751">
        <v>64.900000000000006</v>
      </c>
      <c r="K91" s="84">
        <f>LARGE(E91:G91,1)+LARGE(H91:J91,1)+LARGE(H91:J91,2)</f>
        <v>195.5</v>
      </c>
    </row>
    <row r="92" spans="1:12" ht="12.75" customHeight="1">
      <c r="A92" s="656">
        <v>4</v>
      </c>
      <c r="B92" s="657" t="s">
        <v>113</v>
      </c>
      <c r="C92" s="718">
        <v>2008</v>
      </c>
      <c r="D92" s="659" t="s">
        <v>13</v>
      </c>
      <c r="E92" s="337">
        <v>65.099999999999994</v>
      </c>
      <c r="F92" s="341">
        <v>65.900000000000006</v>
      </c>
      <c r="G92" s="350">
        <v>66.2</v>
      </c>
      <c r="H92" s="368">
        <v>64.900000000000006</v>
      </c>
      <c r="I92" s="368">
        <v>63.8</v>
      </c>
      <c r="J92" s="350">
        <v>61.8</v>
      </c>
      <c r="K92" s="112">
        <f>LARGE(E92:G92,1)+LARGE(H92:J92,1)+LARGE(H92:J92,2)</f>
        <v>194.90000000000003</v>
      </c>
    </row>
    <row r="93" spans="1:12" ht="12.75" customHeight="1">
      <c r="A93" s="132"/>
      <c r="B93" s="62" t="s">
        <v>146</v>
      </c>
      <c r="C93" s="292">
        <v>2008</v>
      </c>
      <c r="D93" s="22" t="s">
        <v>115</v>
      </c>
      <c r="E93" s="338">
        <v>65</v>
      </c>
      <c r="F93" s="339"/>
      <c r="G93" s="352"/>
      <c r="H93" s="349">
        <v>61.6</v>
      </c>
      <c r="I93" s="349">
        <v>0</v>
      </c>
      <c r="J93" s="352"/>
      <c r="K93" s="84">
        <f>LARGE(E93:G93,1)+LARGE(H93:J93,1)+LARGE(H93:J93,2)</f>
        <v>126.6</v>
      </c>
    </row>
    <row r="94" spans="1:12" ht="12.75" customHeight="1" thickBot="1">
      <c r="A94" s="159"/>
      <c r="B94" s="160" t="s">
        <v>275</v>
      </c>
      <c r="C94" s="916">
        <v>2007</v>
      </c>
      <c r="D94" s="161" t="s">
        <v>276</v>
      </c>
      <c r="E94" s="342"/>
      <c r="F94" s="343">
        <v>65.099999999999994</v>
      </c>
      <c r="G94" s="374">
        <v>66.3</v>
      </c>
      <c r="H94" s="375">
        <v>0</v>
      </c>
      <c r="I94" s="375">
        <v>29.6</v>
      </c>
      <c r="J94" s="374"/>
      <c r="K94" s="85">
        <f t="shared" si="4"/>
        <v>95.9</v>
      </c>
    </row>
    <row r="95" spans="1:12" ht="12.75" customHeight="1">
      <c r="A95" s="39"/>
      <c r="B95" s="58"/>
      <c r="C95" s="59"/>
      <c r="D95" s="34"/>
      <c r="E95" s="34"/>
      <c r="F95" s="60"/>
      <c r="G95" s="34"/>
      <c r="H95" s="34"/>
      <c r="I95" s="34"/>
      <c r="J95" s="34"/>
      <c r="K95" s="34"/>
    </row>
    <row r="96" spans="1:12" ht="16" customHeight="1">
      <c r="A96" s="2"/>
      <c r="B96" s="54" t="s">
        <v>32</v>
      </c>
      <c r="C96" s="55"/>
      <c r="D96" s="34"/>
      <c r="E96" s="34"/>
      <c r="F96" s="60"/>
      <c r="G96" s="34"/>
      <c r="H96" s="34"/>
      <c r="I96" s="34"/>
      <c r="J96" s="34"/>
      <c r="K96" s="34"/>
    </row>
    <row r="97" spans="1:11" ht="13" customHeight="1" thickBot="1">
      <c r="A97" s="39"/>
      <c r="B97" s="47" t="s">
        <v>42</v>
      </c>
      <c r="C97" s="49"/>
      <c r="D97" s="33"/>
      <c r="E97" s="33"/>
      <c r="F97" s="60"/>
      <c r="G97" s="34"/>
      <c r="H97" s="34"/>
      <c r="I97" s="34"/>
      <c r="J97" s="34"/>
      <c r="K97" s="34"/>
    </row>
    <row r="98" spans="1:11" ht="12.75" customHeight="1" thickBot="1">
      <c r="A98" s="88"/>
      <c r="B98" s="114" t="s">
        <v>2</v>
      </c>
      <c r="C98" s="115" t="s">
        <v>3</v>
      </c>
      <c r="D98" s="114" t="s">
        <v>22</v>
      </c>
      <c r="E98" s="92" t="s">
        <v>23</v>
      </c>
      <c r="F98" s="91" t="s">
        <v>79</v>
      </c>
      <c r="G98" s="126" t="s">
        <v>51</v>
      </c>
      <c r="H98" s="91" t="s">
        <v>90</v>
      </c>
      <c r="I98" s="126" t="s">
        <v>80</v>
      </c>
      <c r="J98" s="126" t="s">
        <v>52</v>
      </c>
      <c r="K98" s="134" t="s">
        <v>41</v>
      </c>
    </row>
    <row r="99" spans="1:11" ht="12.75" customHeight="1">
      <c r="A99" s="691">
        <v>1</v>
      </c>
      <c r="B99" s="745" t="s">
        <v>172</v>
      </c>
      <c r="C99" s="729">
        <v>2005</v>
      </c>
      <c r="D99" s="655" t="s">
        <v>131</v>
      </c>
      <c r="E99" s="220">
        <v>3</v>
      </c>
      <c r="F99" s="608">
        <v>3</v>
      </c>
      <c r="G99" s="190">
        <v>3</v>
      </c>
      <c r="H99" s="631">
        <v>3</v>
      </c>
      <c r="I99" s="631">
        <v>3</v>
      </c>
      <c r="J99" s="190">
        <v>2</v>
      </c>
      <c r="K99" s="190">
        <f>SUM(E99:J99)</f>
        <v>17</v>
      </c>
    </row>
    <row r="100" spans="1:11" ht="12.75" customHeight="1">
      <c r="A100" s="696">
        <v>2</v>
      </c>
      <c r="B100" s="682" t="s">
        <v>173</v>
      </c>
      <c r="C100" s="758">
        <v>2005</v>
      </c>
      <c r="D100" s="675" t="s">
        <v>131</v>
      </c>
      <c r="E100" s="239">
        <v>2</v>
      </c>
      <c r="F100" s="634">
        <v>2</v>
      </c>
      <c r="G100" s="127">
        <v>2</v>
      </c>
      <c r="H100" s="636">
        <v>1</v>
      </c>
      <c r="I100" s="636">
        <v>1</v>
      </c>
      <c r="J100" s="127">
        <v>3</v>
      </c>
      <c r="K100" s="127">
        <f>SUM(E100:J100)</f>
        <v>11</v>
      </c>
    </row>
    <row r="101" spans="1:11" ht="12.75" customHeight="1">
      <c r="A101" s="696">
        <v>3</v>
      </c>
      <c r="B101" s="688" t="s">
        <v>185</v>
      </c>
      <c r="C101" s="695">
        <v>2005</v>
      </c>
      <c r="D101" s="675" t="s">
        <v>138</v>
      </c>
      <c r="E101" s="239"/>
      <c r="F101" s="634">
        <v>1</v>
      </c>
      <c r="G101" s="127">
        <v>1</v>
      </c>
      <c r="H101" s="636">
        <v>2</v>
      </c>
      <c r="I101" s="636">
        <v>2</v>
      </c>
      <c r="J101" s="127"/>
      <c r="K101" s="127">
        <f>SUM(E101:J101)</f>
        <v>6</v>
      </c>
    </row>
    <row r="102" spans="1:11" ht="12.75" customHeight="1" thickBot="1">
      <c r="A102" s="697">
        <v>4</v>
      </c>
      <c r="B102" s="748" t="s">
        <v>174</v>
      </c>
      <c r="C102" s="749">
        <v>2005</v>
      </c>
      <c r="D102" s="661" t="s">
        <v>133</v>
      </c>
      <c r="E102" s="255">
        <v>1</v>
      </c>
      <c r="F102" s="616"/>
      <c r="G102" s="129"/>
      <c r="H102" s="615"/>
      <c r="I102" s="615"/>
      <c r="J102" s="129">
        <v>1</v>
      </c>
      <c r="K102" s="129">
        <f>SUM(E102:J102)</f>
        <v>2</v>
      </c>
    </row>
    <row r="103" spans="1:11" ht="12.75" customHeight="1">
      <c r="A103" s="39"/>
      <c r="B103" s="58"/>
      <c r="C103" s="59"/>
      <c r="D103" s="34"/>
      <c r="E103" s="34"/>
      <c r="F103" s="60"/>
      <c r="G103" s="34"/>
      <c r="H103" s="34"/>
      <c r="I103" s="34"/>
      <c r="J103" s="34"/>
      <c r="K103" s="34"/>
    </row>
    <row r="104" spans="1:11" ht="12.75" customHeight="1" thickBot="1">
      <c r="A104" s="39"/>
      <c r="B104" s="47" t="s">
        <v>43</v>
      </c>
      <c r="C104" s="59"/>
      <c r="D104" s="34"/>
      <c r="E104" s="34"/>
      <c r="F104" s="60"/>
      <c r="G104" s="34"/>
      <c r="H104" s="34"/>
      <c r="I104" s="34"/>
      <c r="J104" s="34"/>
      <c r="K104" s="34"/>
    </row>
    <row r="105" spans="1:11" ht="12.75" customHeight="1" thickBot="1">
      <c r="B105" s="851" t="s">
        <v>243</v>
      </c>
      <c r="C105" s="852"/>
      <c r="D105" s="852"/>
      <c r="E105" s="852"/>
      <c r="F105" s="852"/>
      <c r="G105" s="852"/>
      <c r="H105" s="852"/>
      <c r="I105" s="853"/>
    </row>
    <row r="106" spans="1:11" ht="12.75" customHeight="1" thickBot="1">
      <c r="A106" s="88"/>
      <c r="B106" s="114" t="s">
        <v>2</v>
      </c>
      <c r="C106" s="115" t="s">
        <v>3</v>
      </c>
      <c r="D106" s="114" t="s">
        <v>22</v>
      </c>
      <c r="E106" s="92" t="s">
        <v>23</v>
      </c>
      <c r="F106" s="91" t="s">
        <v>79</v>
      </c>
      <c r="G106" s="126" t="s">
        <v>51</v>
      </c>
      <c r="H106" s="91" t="s">
        <v>90</v>
      </c>
      <c r="I106" s="126" t="s">
        <v>80</v>
      </c>
      <c r="J106" s="126" t="s">
        <v>52</v>
      </c>
      <c r="K106" s="134" t="s">
        <v>41</v>
      </c>
    </row>
    <row r="107" spans="1:11" ht="12.75" customHeight="1">
      <c r="A107" s="120"/>
      <c r="B107" s="913" t="s">
        <v>123</v>
      </c>
      <c r="C107" s="914">
        <v>2006</v>
      </c>
      <c r="D107" s="99" t="s">
        <v>10</v>
      </c>
      <c r="E107" s="373">
        <v>70.5</v>
      </c>
      <c r="F107" s="365">
        <v>68.2</v>
      </c>
      <c r="G107" s="366">
        <v>71.7</v>
      </c>
      <c r="H107" s="367">
        <v>68.3</v>
      </c>
      <c r="I107" s="367">
        <v>70.400000000000006</v>
      </c>
      <c r="J107" s="366"/>
      <c r="K107" s="186">
        <f t="shared" ref="K107" si="5">LARGE(E107:G107,1)+LARGE(H107:J107,1)+LARGE(H107:J107,2)</f>
        <v>210.40000000000003</v>
      </c>
    </row>
    <row r="108" spans="1:11" ht="12.75" customHeight="1">
      <c r="A108" s="674">
        <v>1</v>
      </c>
      <c r="B108" s="720" t="s">
        <v>154</v>
      </c>
      <c r="C108" s="721">
        <v>2005</v>
      </c>
      <c r="D108" s="659" t="s">
        <v>11</v>
      </c>
      <c r="E108" s="337">
        <v>68.3</v>
      </c>
      <c r="F108" s="341">
        <v>67.900000000000006</v>
      </c>
      <c r="G108" s="350"/>
      <c r="H108" s="368">
        <v>65.599999999999994</v>
      </c>
      <c r="I108" s="368">
        <v>70.400000000000006</v>
      </c>
      <c r="J108" s="350"/>
      <c r="K108" s="112">
        <f t="shared" ref="K108:K115" si="6">LARGE(E108:G108,1)+LARGE(H108:J108,1)+LARGE(H108:J108,2)</f>
        <v>204.29999999999998</v>
      </c>
    </row>
    <row r="109" spans="1:11" ht="12.75" customHeight="1">
      <c r="A109" s="674">
        <v>2</v>
      </c>
      <c r="B109" s="720" t="s">
        <v>151</v>
      </c>
      <c r="C109" s="721">
        <v>2006</v>
      </c>
      <c r="D109" s="659" t="s">
        <v>152</v>
      </c>
      <c r="E109" s="337">
        <v>70.400000000000006</v>
      </c>
      <c r="F109" s="341">
        <v>69.7</v>
      </c>
      <c r="G109" s="350"/>
      <c r="H109" s="368">
        <v>69.2</v>
      </c>
      <c r="I109" s="368">
        <v>64.099999999999994</v>
      </c>
      <c r="J109" s="350"/>
      <c r="K109" s="84">
        <f t="shared" si="6"/>
        <v>203.70000000000002</v>
      </c>
    </row>
    <row r="110" spans="1:11" ht="12.75" customHeight="1">
      <c r="A110" s="24"/>
      <c r="B110" s="56" t="s">
        <v>254</v>
      </c>
      <c r="C110" s="203">
        <v>2005</v>
      </c>
      <c r="D110" s="22" t="s">
        <v>152</v>
      </c>
      <c r="E110" s="338">
        <v>67.099999999999994</v>
      </c>
      <c r="F110" s="339">
        <v>69.5</v>
      </c>
      <c r="G110" s="352"/>
      <c r="H110" s="349">
        <v>65</v>
      </c>
      <c r="I110" s="349">
        <v>66.3</v>
      </c>
      <c r="J110" s="352">
        <v>67.3</v>
      </c>
      <c r="K110" s="84">
        <f t="shared" si="6"/>
        <v>203.10000000000002</v>
      </c>
    </row>
    <row r="111" spans="1:11" ht="12.75" customHeight="1">
      <c r="A111" s="119"/>
      <c r="B111" s="163" t="s">
        <v>268</v>
      </c>
      <c r="C111" s="207">
        <v>2006</v>
      </c>
      <c r="D111" s="77" t="s">
        <v>110</v>
      </c>
      <c r="E111" s="337"/>
      <c r="F111" s="341">
        <v>68.7</v>
      </c>
      <c r="G111" s="350">
        <v>68.900000000000006</v>
      </c>
      <c r="H111" s="368">
        <v>0</v>
      </c>
      <c r="I111" s="368">
        <v>68</v>
      </c>
      <c r="J111" s="350">
        <v>65.8</v>
      </c>
      <c r="K111" s="112">
        <f t="shared" si="6"/>
        <v>202.7</v>
      </c>
    </row>
    <row r="112" spans="1:11" ht="12.75" customHeight="1">
      <c r="A112" s="119"/>
      <c r="B112" s="74" t="s">
        <v>253</v>
      </c>
      <c r="C112" s="207">
        <v>2006</v>
      </c>
      <c r="D112" s="77" t="s">
        <v>86</v>
      </c>
      <c r="E112" s="337">
        <v>66.599999999999994</v>
      </c>
      <c r="F112" s="341">
        <v>67.3</v>
      </c>
      <c r="G112" s="350"/>
      <c r="H112" s="368">
        <v>65.2</v>
      </c>
      <c r="I112" s="708">
        <v>64.7</v>
      </c>
      <c r="J112" s="709"/>
      <c r="K112" s="112">
        <f t="shared" si="6"/>
        <v>197.2</v>
      </c>
    </row>
    <row r="113" spans="1:12" ht="12.75" customHeight="1">
      <c r="A113" s="674">
        <v>3</v>
      </c>
      <c r="B113" s="720" t="s">
        <v>295</v>
      </c>
      <c r="C113" s="721">
        <v>2006</v>
      </c>
      <c r="D113" s="659" t="s">
        <v>273</v>
      </c>
      <c r="E113" s="337"/>
      <c r="F113" s="341"/>
      <c r="G113" s="350">
        <v>69.3</v>
      </c>
      <c r="H113" s="368"/>
      <c r="I113" s="368">
        <v>0</v>
      </c>
      <c r="J113" s="350">
        <v>70.099999999999994</v>
      </c>
      <c r="K113" s="84">
        <f t="shared" si="6"/>
        <v>139.39999999999998</v>
      </c>
    </row>
    <row r="114" spans="1:12" ht="12.75" customHeight="1">
      <c r="A114" s="674">
        <v>4</v>
      </c>
      <c r="B114" s="679" t="s">
        <v>153</v>
      </c>
      <c r="C114" s="658">
        <v>2006</v>
      </c>
      <c r="D114" s="659" t="s">
        <v>88</v>
      </c>
      <c r="E114" s="337">
        <v>69.099999999999994</v>
      </c>
      <c r="F114" s="341"/>
      <c r="G114" s="350"/>
      <c r="H114" s="368">
        <v>66.900000000000006</v>
      </c>
      <c r="I114" s="368">
        <v>0</v>
      </c>
      <c r="J114" s="350"/>
      <c r="K114" s="84">
        <f t="shared" si="6"/>
        <v>136</v>
      </c>
      <c r="L114" s="34"/>
    </row>
    <row r="115" spans="1:12" ht="12.75" customHeight="1" thickBot="1">
      <c r="A115" s="28"/>
      <c r="B115" s="118" t="s">
        <v>306</v>
      </c>
      <c r="C115" s="298">
        <v>2005</v>
      </c>
      <c r="D115" s="78" t="s">
        <v>152</v>
      </c>
      <c r="E115" s="369"/>
      <c r="F115" s="370"/>
      <c r="G115" s="371">
        <v>68.2</v>
      </c>
      <c r="H115" s="372">
        <v>0</v>
      </c>
      <c r="I115" s="372"/>
      <c r="J115" s="371">
        <v>66.2</v>
      </c>
      <c r="K115" s="85">
        <f t="shared" si="6"/>
        <v>134.4</v>
      </c>
      <c r="L115" s="34"/>
    </row>
    <row r="116" spans="1:12" ht="12.75" customHeight="1">
      <c r="A116" s="39"/>
      <c r="B116" s="58"/>
      <c r="C116" s="59"/>
      <c r="D116" s="34"/>
      <c r="E116" s="34"/>
      <c r="F116" s="60"/>
      <c r="G116" s="34"/>
      <c r="H116" s="34"/>
      <c r="I116" s="34"/>
      <c r="J116" s="34"/>
      <c r="K116" s="34"/>
    </row>
    <row r="117" spans="1:12" ht="12.75" customHeight="1" thickBot="1">
      <c r="A117" s="39"/>
      <c r="B117" s="47" t="s">
        <v>44</v>
      </c>
      <c r="C117" s="49"/>
      <c r="D117" s="33"/>
      <c r="E117" s="33"/>
      <c r="F117" s="60"/>
      <c r="G117" s="34"/>
      <c r="H117" s="34"/>
      <c r="I117" s="34"/>
      <c r="J117" s="34"/>
      <c r="K117" s="34"/>
    </row>
    <row r="118" spans="1:12" ht="12.75" customHeight="1" thickBot="1">
      <c r="A118" s="88"/>
      <c r="B118" s="114" t="s">
        <v>2</v>
      </c>
      <c r="C118" s="115" t="s">
        <v>3</v>
      </c>
      <c r="D118" s="114" t="s">
        <v>22</v>
      </c>
      <c r="E118" s="92" t="s">
        <v>23</v>
      </c>
      <c r="F118" s="91" t="s">
        <v>79</v>
      </c>
      <c r="G118" s="126" t="s">
        <v>51</v>
      </c>
      <c r="H118" s="91" t="s">
        <v>90</v>
      </c>
      <c r="I118" s="126" t="s">
        <v>80</v>
      </c>
      <c r="J118" s="126" t="s">
        <v>52</v>
      </c>
      <c r="K118" s="134" t="s">
        <v>41</v>
      </c>
    </row>
    <row r="119" spans="1:12" ht="12.75" customHeight="1">
      <c r="A119" s="671">
        <v>1</v>
      </c>
      <c r="B119" s="745" t="s">
        <v>169</v>
      </c>
      <c r="C119" s="729">
        <v>2006</v>
      </c>
      <c r="D119" s="655" t="s">
        <v>131</v>
      </c>
      <c r="E119" s="120">
        <v>3</v>
      </c>
      <c r="F119" s="97">
        <v>3</v>
      </c>
      <c r="G119" s="173">
        <v>3</v>
      </c>
      <c r="H119" s="164">
        <v>1</v>
      </c>
      <c r="I119" s="164">
        <v>3</v>
      </c>
      <c r="J119" s="173">
        <v>3</v>
      </c>
      <c r="K119" s="190">
        <f>SUM(E119:J119)</f>
        <v>16</v>
      </c>
    </row>
    <row r="120" spans="1:12" ht="12.75" customHeight="1">
      <c r="A120" s="674">
        <v>2</v>
      </c>
      <c r="B120" s="746" t="s">
        <v>170</v>
      </c>
      <c r="C120" s="747">
        <v>2006</v>
      </c>
      <c r="D120" s="659" t="s">
        <v>10</v>
      </c>
      <c r="E120" s="119">
        <v>2</v>
      </c>
      <c r="F120" s="75">
        <v>1</v>
      </c>
      <c r="G120" s="176"/>
      <c r="H120" s="181"/>
      <c r="I120" s="181">
        <v>2</v>
      </c>
      <c r="J120" s="176">
        <v>2</v>
      </c>
      <c r="K120" s="138">
        <f>SUM(E120:J120)</f>
        <v>7</v>
      </c>
    </row>
    <row r="121" spans="1:12" ht="12.75" customHeight="1">
      <c r="A121" s="681">
        <v>3</v>
      </c>
      <c r="B121" s="720" t="s">
        <v>184</v>
      </c>
      <c r="C121" s="721">
        <v>2006</v>
      </c>
      <c r="D121" s="659" t="s">
        <v>11</v>
      </c>
      <c r="E121" s="119"/>
      <c r="F121" s="75">
        <v>2</v>
      </c>
      <c r="G121" s="176">
        <v>2</v>
      </c>
      <c r="H121" s="181">
        <v>2</v>
      </c>
      <c r="I121" s="181">
        <v>1</v>
      </c>
      <c r="J121" s="176"/>
      <c r="K121" s="138">
        <f>SUM(E121:J121)</f>
        <v>7</v>
      </c>
    </row>
    <row r="122" spans="1:12" ht="12.75" customHeight="1">
      <c r="A122" s="681">
        <v>4</v>
      </c>
      <c r="B122" s="732" t="s">
        <v>171</v>
      </c>
      <c r="C122" s="733">
        <v>2005</v>
      </c>
      <c r="D122" s="675" t="s">
        <v>138</v>
      </c>
      <c r="E122" s="24">
        <v>1</v>
      </c>
      <c r="F122" s="21"/>
      <c r="G122" s="174"/>
      <c r="H122" s="50">
        <v>3</v>
      </c>
      <c r="I122" s="50"/>
      <c r="J122" s="174"/>
      <c r="K122" s="127">
        <v>4</v>
      </c>
      <c r="L122" s="34"/>
    </row>
    <row r="123" spans="1:12" ht="12.75" customHeight="1" thickBot="1">
      <c r="A123" s="930"/>
      <c r="B123" s="915" t="s">
        <v>294</v>
      </c>
      <c r="C123" s="293">
        <v>2005</v>
      </c>
      <c r="D123" s="161" t="s">
        <v>131</v>
      </c>
      <c r="E123" s="157"/>
      <c r="F123" s="156"/>
      <c r="G123" s="177">
        <v>1</v>
      </c>
      <c r="H123" s="182"/>
      <c r="I123" s="182"/>
      <c r="J123" s="177">
        <v>1</v>
      </c>
      <c r="K123" s="162">
        <f>SUM(G123:J123)</f>
        <v>2</v>
      </c>
      <c r="L123" s="34"/>
    </row>
    <row r="124" spans="1:12" ht="12.75" customHeight="1">
      <c r="A124" s="39"/>
      <c r="B124" s="58"/>
      <c r="C124" s="59"/>
      <c r="D124" s="34"/>
      <c r="E124" s="34"/>
      <c r="F124" s="60"/>
      <c r="G124" s="34"/>
      <c r="H124" s="34"/>
      <c r="I124" s="34"/>
      <c r="J124" s="34"/>
      <c r="K124" s="34"/>
    </row>
    <row r="125" spans="1:12" ht="12.75" customHeight="1" thickBot="1">
      <c r="A125" s="39"/>
      <c r="B125" s="47" t="s">
        <v>45</v>
      </c>
      <c r="C125" s="59"/>
      <c r="D125" s="34"/>
      <c r="E125" s="34"/>
      <c r="F125" s="60"/>
      <c r="G125" s="34"/>
      <c r="H125" s="34"/>
      <c r="I125" s="34"/>
      <c r="J125" s="34"/>
      <c r="K125" s="34"/>
    </row>
    <row r="126" spans="1:12" ht="12.75" customHeight="1" thickBot="1">
      <c r="B126" s="851" t="s">
        <v>244</v>
      </c>
      <c r="C126" s="852"/>
      <c r="D126" s="852"/>
      <c r="E126" s="852"/>
      <c r="F126" s="852"/>
      <c r="G126" s="852"/>
      <c r="H126" s="852"/>
      <c r="I126" s="853"/>
      <c r="J126" s="34"/>
      <c r="K126" s="34"/>
    </row>
    <row r="127" spans="1:12" ht="12.75" customHeight="1" thickBot="1">
      <c r="A127" s="88"/>
      <c r="B127" s="114" t="s">
        <v>2</v>
      </c>
      <c r="C127" s="115" t="s">
        <v>3</v>
      </c>
      <c r="D127" s="116" t="s">
        <v>22</v>
      </c>
      <c r="E127" s="117" t="s">
        <v>23</v>
      </c>
      <c r="F127" s="91" t="s">
        <v>79</v>
      </c>
      <c r="G127" s="104" t="s">
        <v>51</v>
      </c>
      <c r="H127" s="94" t="s">
        <v>90</v>
      </c>
      <c r="I127" s="126" t="s">
        <v>80</v>
      </c>
      <c r="J127" s="126" t="s">
        <v>52</v>
      </c>
      <c r="K127" s="134" t="s">
        <v>41</v>
      </c>
    </row>
    <row r="128" spans="1:12" ht="12.75" customHeight="1">
      <c r="A128" s="691">
        <v>1</v>
      </c>
      <c r="B128" s="728" t="s">
        <v>84</v>
      </c>
      <c r="C128" s="729">
        <v>2005</v>
      </c>
      <c r="D128" s="655" t="s">
        <v>12</v>
      </c>
      <c r="E128" s="581">
        <v>65.099999999999994</v>
      </c>
      <c r="F128" s="582">
        <v>65.5</v>
      </c>
      <c r="G128" s="583">
        <v>64.599999999999994</v>
      </c>
      <c r="H128" s="584">
        <v>65.7</v>
      </c>
      <c r="I128" s="584">
        <v>66</v>
      </c>
      <c r="J128" s="583"/>
      <c r="K128" s="186">
        <f t="shared" ref="K128" si="7">LARGE(E128:G128,1)+LARGE(H128:J128,1)+LARGE(H128:J128,2)</f>
        <v>197.2</v>
      </c>
    </row>
    <row r="129" spans="1:13" ht="12.75" customHeight="1">
      <c r="A129" s="24"/>
      <c r="B129" s="62" t="s">
        <v>87</v>
      </c>
      <c r="C129" s="199">
        <v>2005</v>
      </c>
      <c r="D129" s="22" t="s">
        <v>88</v>
      </c>
      <c r="E129" s="337">
        <v>63.8</v>
      </c>
      <c r="F129" s="339">
        <v>63.5</v>
      </c>
      <c r="G129" s="352">
        <v>64.5</v>
      </c>
      <c r="H129" s="349">
        <v>65</v>
      </c>
      <c r="I129" s="349">
        <v>65.7</v>
      </c>
      <c r="J129" s="352">
        <v>63.8</v>
      </c>
      <c r="K129" s="302">
        <f t="shared" ref="K129:K136" si="8">LARGE(E129:G129,1)+LARGE(H129:J129,1)+LARGE(H129:J129,2)</f>
        <v>195.2</v>
      </c>
    </row>
    <row r="130" spans="1:13" ht="12.75" customHeight="1">
      <c r="A130" s="696">
        <v>2</v>
      </c>
      <c r="B130" s="918" t="s">
        <v>85</v>
      </c>
      <c r="C130" s="733">
        <v>2006</v>
      </c>
      <c r="D130" s="675" t="s">
        <v>86</v>
      </c>
      <c r="E130" s="917">
        <v>64.099999999999994</v>
      </c>
      <c r="F130" s="750">
        <v>64.400000000000006</v>
      </c>
      <c r="G130" s="751">
        <v>63.6</v>
      </c>
      <c r="H130" s="752">
        <v>63.5</v>
      </c>
      <c r="I130" s="752">
        <v>65</v>
      </c>
      <c r="J130" s="751">
        <v>62.9</v>
      </c>
      <c r="K130" s="84">
        <f t="shared" si="8"/>
        <v>192.9</v>
      </c>
    </row>
    <row r="131" spans="1:13" ht="12.75" customHeight="1">
      <c r="A131" s="119"/>
      <c r="B131" s="158" t="s">
        <v>252</v>
      </c>
      <c r="C131" s="197">
        <v>2006</v>
      </c>
      <c r="D131" s="77" t="s">
        <v>11</v>
      </c>
      <c r="E131" s="337">
        <v>62.6</v>
      </c>
      <c r="F131" s="341"/>
      <c r="G131" s="350">
        <v>63.4</v>
      </c>
      <c r="H131" s="368">
        <v>60.8</v>
      </c>
      <c r="I131" s="368">
        <v>0</v>
      </c>
      <c r="J131" s="350">
        <v>61.8</v>
      </c>
      <c r="K131" s="112">
        <f t="shared" si="8"/>
        <v>186</v>
      </c>
    </row>
    <row r="132" spans="1:13" ht="12.75" customHeight="1">
      <c r="A132" s="24"/>
      <c r="B132" s="62" t="s">
        <v>126</v>
      </c>
      <c r="C132" s="199">
        <v>2006</v>
      </c>
      <c r="D132" s="22" t="s">
        <v>127</v>
      </c>
      <c r="E132" s="338"/>
      <c r="F132" s="339">
        <v>65.5</v>
      </c>
      <c r="G132" s="352"/>
      <c r="H132" s="349">
        <v>0</v>
      </c>
      <c r="I132" s="349">
        <v>63.9</v>
      </c>
      <c r="J132" s="352"/>
      <c r="K132" s="84">
        <f t="shared" si="8"/>
        <v>129.4</v>
      </c>
    </row>
    <row r="133" spans="1:13" ht="12.75" customHeight="1">
      <c r="A133" s="119"/>
      <c r="B133" s="158" t="s">
        <v>149</v>
      </c>
      <c r="C133" s="197">
        <v>2005</v>
      </c>
      <c r="D133" s="77" t="s">
        <v>150</v>
      </c>
      <c r="E133" s="337">
        <v>63.2</v>
      </c>
      <c r="F133" s="341"/>
      <c r="G133" s="350"/>
      <c r="H133" s="368">
        <v>62.8</v>
      </c>
      <c r="I133" s="368">
        <v>0</v>
      </c>
      <c r="J133" s="350"/>
      <c r="K133" s="138">
        <f t="shared" si="8"/>
        <v>126</v>
      </c>
    </row>
    <row r="134" spans="1:13" ht="12.75" customHeight="1">
      <c r="A134" s="693">
        <v>3</v>
      </c>
      <c r="B134" s="657" t="s">
        <v>251</v>
      </c>
      <c r="C134" s="658">
        <v>2005</v>
      </c>
      <c r="D134" s="659" t="s">
        <v>88</v>
      </c>
      <c r="E134" s="337">
        <v>63</v>
      </c>
      <c r="F134" s="341"/>
      <c r="G134" s="350"/>
      <c r="H134" s="368">
        <v>62.7</v>
      </c>
      <c r="I134" s="368">
        <v>0</v>
      </c>
      <c r="J134" s="350"/>
      <c r="K134" s="138">
        <f t="shared" si="8"/>
        <v>125.7</v>
      </c>
      <c r="L134" s="143"/>
      <c r="M134" s="23"/>
    </row>
    <row r="135" spans="1:13" ht="12.75" customHeight="1">
      <c r="A135" s="180"/>
      <c r="B135" s="62" t="s">
        <v>278</v>
      </c>
      <c r="C135" s="199">
        <v>2006</v>
      </c>
      <c r="D135" s="22" t="s">
        <v>12</v>
      </c>
      <c r="E135" s="338"/>
      <c r="F135" s="339">
        <v>65.599999999999994</v>
      </c>
      <c r="G135" s="352">
        <v>64.2</v>
      </c>
      <c r="H135" s="349">
        <v>0</v>
      </c>
      <c r="I135" s="349">
        <v>54.2</v>
      </c>
      <c r="J135" s="352"/>
      <c r="K135" s="138">
        <f t="shared" si="8"/>
        <v>119.8</v>
      </c>
      <c r="L135" s="143"/>
      <c r="M135" s="23"/>
    </row>
    <row r="136" spans="1:13" ht="12.75" customHeight="1" thickBot="1">
      <c r="A136" s="157"/>
      <c r="B136" s="160" t="s">
        <v>293</v>
      </c>
      <c r="C136" s="209">
        <v>2005</v>
      </c>
      <c r="D136" s="161" t="s">
        <v>152</v>
      </c>
      <c r="E136" s="342"/>
      <c r="F136" s="343"/>
      <c r="G136" s="374">
        <v>64.599999999999994</v>
      </c>
      <c r="H136" s="375">
        <v>0</v>
      </c>
      <c r="I136" s="375">
        <v>30.2</v>
      </c>
      <c r="J136" s="374"/>
      <c r="K136" s="162">
        <f t="shared" si="8"/>
        <v>94.8</v>
      </c>
      <c r="L136" s="143"/>
      <c r="M136" s="23"/>
    </row>
    <row r="137" spans="1:13" ht="10" customHeight="1">
      <c r="A137" s="41"/>
      <c r="B137" s="141"/>
      <c r="C137" s="52"/>
      <c r="D137" s="23"/>
      <c r="E137" s="23"/>
      <c r="F137" s="142"/>
      <c r="G137" s="23"/>
      <c r="H137" s="23"/>
      <c r="I137" s="23"/>
      <c r="J137" s="143"/>
      <c r="K137" s="143"/>
    </row>
    <row r="138" spans="1:13" ht="13" customHeight="1">
      <c r="A138" s="2"/>
      <c r="B138" s="54" t="s">
        <v>40</v>
      </c>
      <c r="C138" s="55"/>
      <c r="D138" s="34"/>
      <c r="E138" s="34"/>
      <c r="F138" s="60"/>
      <c r="G138" s="34"/>
      <c r="H138" s="34"/>
      <c r="I138" s="34"/>
      <c r="J138" s="34"/>
      <c r="K138" s="34"/>
    </row>
    <row r="139" spans="1:13" ht="12.75" customHeight="1" thickBot="1">
      <c r="A139" s="39"/>
      <c r="B139" s="47" t="s">
        <v>7</v>
      </c>
      <c r="C139" s="49"/>
      <c r="D139" s="33"/>
      <c r="E139" s="33"/>
      <c r="F139" s="60"/>
      <c r="G139" s="34"/>
      <c r="H139" s="34"/>
      <c r="I139" s="34"/>
      <c r="J139" s="34"/>
      <c r="K139" s="34"/>
    </row>
    <row r="140" spans="1:13" ht="12.75" customHeight="1" thickBot="1">
      <c r="A140" s="88"/>
      <c r="B140" s="114" t="s">
        <v>2</v>
      </c>
      <c r="C140" s="115" t="s">
        <v>3</v>
      </c>
      <c r="D140" s="114" t="s">
        <v>22</v>
      </c>
      <c r="E140" s="147" t="s">
        <v>77</v>
      </c>
      <c r="F140" s="258" t="s">
        <v>83</v>
      </c>
      <c r="G140" s="257" t="s">
        <v>16</v>
      </c>
      <c r="H140" s="257" t="s">
        <v>78</v>
      </c>
      <c r="I140" s="257" t="s">
        <v>83</v>
      </c>
      <c r="J140" s="100" t="s">
        <v>18</v>
      </c>
      <c r="K140" s="148" t="s">
        <v>41</v>
      </c>
    </row>
    <row r="141" spans="1:13" ht="12.75" customHeight="1" thickBot="1">
      <c r="A141" s="132"/>
      <c r="B141" s="420" t="s">
        <v>192</v>
      </c>
      <c r="C141" s="421">
        <v>2002</v>
      </c>
      <c r="D141" s="422" t="s">
        <v>193</v>
      </c>
      <c r="E141" s="423">
        <v>2</v>
      </c>
      <c r="F141" s="424">
        <v>3</v>
      </c>
      <c r="G141" s="425">
        <v>2</v>
      </c>
      <c r="H141" s="426">
        <v>1</v>
      </c>
      <c r="I141" s="426">
        <v>3</v>
      </c>
      <c r="J141" s="425">
        <v>2</v>
      </c>
      <c r="K141" s="427">
        <f t="shared" ref="K141:K147" si="9">SUM(E141:J141)</f>
        <v>13</v>
      </c>
      <c r="L141" s="321" t="s">
        <v>241</v>
      </c>
      <c r="M141" s="57"/>
    </row>
    <row r="142" spans="1:13" ht="12.75" customHeight="1" thickBot="1">
      <c r="A142" s="242"/>
      <c r="B142" s="485" t="s">
        <v>191</v>
      </c>
      <c r="C142" s="558">
        <v>2000</v>
      </c>
      <c r="D142" s="559" t="s">
        <v>131</v>
      </c>
      <c r="E142" s="560"/>
      <c r="F142" s="523"/>
      <c r="G142" s="561">
        <v>3</v>
      </c>
      <c r="H142" s="562">
        <v>2</v>
      </c>
      <c r="I142" s="562"/>
      <c r="J142" s="562">
        <v>3</v>
      </c>
      <c r="K142" s="563">
        <f t="shared" si="9"/>
        <v>8</v>
      </c>
      <c r="L142" s="321" t="s">
        <v>241</v>
      </c>
      <c r="M142" s="57"/>
    </row>
    <row r="143" spans="1:13">
      <c r="A143" s="671">
        <v>1</v>
      </c>
      <c r="B143" s="672" t="s">
        <v>227</v>
      </c>
      <c r="C143" s="673">
        <v>2001</v>
      </c>
      <c r="D143" s="655" t="s">
        <v>10</v>
      </c>
      <c r="E143" s="120"/>
      <c r="F143" s="97">
        <v>2</v>
      </c>
      <c r="G143" s="173">
        <v>1</v>
      </c>
      <c r="H143" s="164"/>
      <c r="I143" s="164">
        <v>2</v>
      </c>
      <c r="J143" s="173"/>
      <c r="K143" s="186">
        <f t="shared" si="9"/>
        <v>5</v>
      </c>
      <c r="L143" s="23"/>
      <c r="M143" s="57"/>
    </row>
    <row r="144" spans="1:13">
      <c r="A144" s="243"/>
      <c r="B144" s="14" t="s">
        <v>280</v>
      </c>
      <c r="C144" s="240">
        <v>2003</v>
      </c>
      <c r="D144" s="22" t="s">
        <v>131</v>
      </c>
      <c r="E144" s="27"/>
      <c r="F144" s="261"/>
      <c r="G144" s="418"/>
      <c r="H144" s="419"/>
      <c r="I144" s="419"/>
      <c r="J144" s="429">
        <v>1</v>
      </c>
      <c r="K144" s="84">
        <f t="shared" si="9"/>
        <v>1</v>
      </c>
      <c r="L144" s="23"/>
      <c r="M144" s="57"/>
    </row>
    <row r="145" spans="1:13" ht="12.75" customHeight="1">
      <c r="A145" s="681">
        <v>2</v>
      </c>
      <c r="B145" s="682" t="s">
        <v>236</v>
      </c>
      <c r="C145" s="683">
        <v>2002</v>
      </c>
      <c r="D145" s="675" t="s">
        <v>11</v>
      </c>
      <c r="E145" s="24"/>
      <c r="F145" s="919"/>
      <c r="G145" s="174"/>
      <c r="H145" s="50"/>
      <c r="I145" s="50">
        <v>1</v>
      </c>
      <c r="J145" s="174"/>
      <c r="K145" s="84">
        <f t="shared" si="9"/>
        <v>1</v>
      </c>
      <c r="L145" s="23"/>
      <c r="M145" s="57"/>
    </row>
    <row r="146" spans="1:13" ht="12.75" customHeight="1">
      <c r="A146" s="119"/>
      <c r="B146" s="17" t="s">
        <v>228</v>
      </c>
      <c r="C146" s="241">
        <v>2003</v>
      </c>
      <c r="D146" s="77" t="s">
        <v>10</v>
      </c>
      <c r="E146" s="149"/>
      <c r="F146" s="262">
        <v>1</v>
      </c>
      <c r="G146" s="234"/>
      <c r="H146" s="256"/>
      <c r="I146" s="256"/>
      <c r="J146" s="235"/>
      <c r="K146" s="112">
        <f t="shared" si="9"/>
        <v>1</v>
      </c>
      <c r="L146" s="191"/>
      <c r="M146" s="57"/>
    </row>
    <row r="147" spans="1:13" ht="12.75" customHeight="1">
      <c r="A147" s="24"/>
      <c r="B147" s="14" t="s">
        <v>194</v>
      </c>
      <c r="C147" s="240">
        <v>2000</v>
      </c>
      <c r="D147" s="22" t="s">
        <v>131</v>
      </c>
      <c r="E147" s="149">
        <v>1</v>
      </c>
      <c r="F147" s="262"/>
      <c r="G147" s="234"/>
      <c r="H147" s="256"/>
      <c r="I147" s="256"/>
      <c r="J147" s="234"/>
      <c r="K147" s="112">
        <f t="shared" si="9"/>
        <v>1</v>
      </c>
      <c r="L147" s="34"/>
    </row>
    <row r="148" spans="1:13" ht="12.75" customHeight="1" thickBot="1">
      <c r="A148" s="697">
        <v>3</v>
      </c>
      <c r="B148" s="867" t="s">
        <v>307</v>
      </c>
      <c r="C148" s="920">
        <v>2003</v>
      </c>
      <c r="D148" s="661" t="s">
        <v>133</v>
      </c>
      <c r="E148" s="28"/>
      <c r="F148" s="29"/>
      <c r="G148" s="175">
        <v>70.099999999999994</v>
      </c>
      <c r="H148" s="246">
        <v>68.2</v>
      </c>
      <c r="I148" s="246"/>
      <c r="J148" s="246">
        <v>65.2</v>
      </c>
      <c r="K148" s="85">
        <v>203.5</v>
      </c>
    </row>
    <row r="149" spans="1:13" ht="12.75" customHeight="1">
      <c r="A149" s="39"/>
      <c r="B149" s="58"/>
      <c r="C149" s="59"/>
      <c r="D149" s="34"/>
      <c r="E149" s="34"/>
      <c r="F149" s="60"/>
      <c r="G149" s="34"/>
      <c r="H149" s="34"/>
      <c r="I149" s="34"/>
      <c r="K149" s="34"/>
    </row>
    <row r="150" spans="1:13" ht="12.75" customHeight="1" thickBot="1">
      <c r="A150" s="39"/>
      <c r="B150" s="47" t="s">
        <v>9</v>
      </c>
      <c r="C150" s="59"/>
      <c r="D150" s="34"/>
      <c r="E150" s="34"/>
      <c r="F150" s="60"/>
      <c r="G150" s="34"/>
      <c r="H150" s="34"/>
      <c r="I150" s="34"/>
      <c r="K150" s="34"/>
    </row>
    <row r="151" spans="1:13" ht="12.75" customHeight="1" thickBot="1">
      <c r="B151" s="851" t="s">
        <v>245</v>
      </c>
      <c r="C151" s="852"/>
      <c r="D151" s="852"/>
      <c r="E151" s="852"/>
      <c r="F151" s="852"/>
      <c r="G151" s="852"/>
      <c r="H151" s="852"/>
      <c r="I151" s="853"/>
      <c r="K151" s="34"/>
    </row>
    <row r="152" spans="1:13" ht="12.75" customHeight="1" thickBot="1">
      <c r="A152" s="88"/>
      <c r="B152" s="114" t="s">
        <v>2</v>
      </c>
      <c r="C152" s="115" t="s">
        <v>3</v>
      </c>
      <c r="D152" s="114" t="s">
        <v>22</v>
      </c>
      <c r="E152" s="147" t="s">
        <v>77</v>
      </c>
      <c r="F152" s="258" t="s">
        <v>83</v>
      </c>
      <c r="G152" s="257" t="s">
        <v>16</v>
      </c>
      <c r="H152" s="257" t="s">
        <v>78</v>
      </c>
      <c r="I152" s="257" t="s">
        <v>82</v>
      </c>
      <c r="J152" s="100" t="s">
        <v>18</v>
      </c>
      <c r="K152" s="148" t="s">
        <v>41</v>
      </c>
    </row>
    <row r="153" spans="1:13" ht="12.75" customHeight="1" thickBot="1">
      <c r="A153" s="242"/>
      <c r="B153" s="485" t="s">
        <v>202</v>
      </c>
      <c r="C153" s="486">
        <v>2000</v>
      </c>
      <c r="D153" s="476" t="s">
        <v>11</v>
      </c>
      <c r="E153" s="487">
        <v>74</v>
      </c>
      <c r="F153" s="488">
        <v>71.400000000000006</v>
      </c>
      <c r="G153" s="489">
        <v>72</v>
      </c>
      <c r="H153" s="490">
        <v>73.599999999999994</v>
      </c>
      <c r="I153" s="488">
        <v>62.1</v>
      </c>
      <c r="J153" s="491">
        <v>70</v>
      </c>
      <c r="K153" s="492">
        <f t="shared" ref="K153:K161" si="10">LARGE(E153:G153,1)+LARGE(H153:J153,1)+LARGE(H153:J153,2)</f>
        <v>217.6</v>
      </c>
      <c r="L153" s="321" t="s">
        <v>241</v>
      </c>
      <c r="M153" s="143"/>
    </row>
    <row r="154" spans="1:13" ht="12.75" customHeight="1">
      <c r="A154" s="671">
        <v>1</v>
      </c>
      <c r="B154" s="653" t="s">
        <v>213</v>
      </c>
      <c r="C154" s="678">
        <v>2002</v>
      </c>
      <c r="D154" s="655" t="s">
        <v>12</v>
      </c>
      <c r="E154" s="373">
        <v>72.7</v>
      </c>
      <c r="F154" s="365"/>
      <c r="G154" s="501">
        <v>72.900000000000006</v>
      </c>
      <c r="H154" s="367">
        <v>67.2</v>
      </c>
      <c r="I154" s="502"/>
      <c r="J154" s="503">
        <v>73.400000000000006</v>
      </c>
      <c r="K154" s="186">
        <f t="shared" si="10"/>
        <v>213.5</v>
      </c>
      <c r="L154" s="191"/>
      <c r="M154" s="23"/>
    </row>
    <row r="155" spans="1:13" ht="12.75" customHeight="1">
      <c r="A155" s="674">
        <v>2</v>
      </c>
      <c r="B155" s="679" t="s">
        <v>211</v>
      </c>
      <c r="C155" s="680">
        <v>2004</v>
      </c>
      <c r="D155" s="659" t="s">
        <v>88</v>
      </c>
      <c r="E155" s="332">
        <v>70.2</v>
      </c>
      <c r="F155" s="333"/>
      <c r="G155" s="353">
        <v>72.599999999999994</v>
      </c>
      <c r="H155" s="335">
        <v>72.900000000000006</v>
      </c>
      <c r="I155" s="333"/>
      <c r="J155" s="334">
        <v>67.3</v>
      </c>
      <c r="K155" s="84">
        <f t="shared" si="10"/>
        <v>212.8</v>
      </c>
      <c r="L155" s="34"/>
    </row>
    <row r="156" spans="1:13" ht="12.75" customHeight="1" thickBot="1">
      <c r="A156" s="681">
        <v>3</v>
      </c>
      <c r="B156" s="682" t="s">
        <v>216</v>
      </c>
      <c r="C156" s="683">
        <v>2000</v>
      </c>
      <c r="D156" s="675" t="s">
        <v>86</v>
      </c>
      <c r="E156" s="338">
        <v>71.7</v>
      </c>
      <c r="F156" s="339"/>
      <c r="G156" s="351"/>
      <c r="H156" s="349">
        <v>59.4</v>
      </c>
      <c r="I156" s="339">
        <v>71.7</v>
      </c>
      <c r="J156" s="352">
        <v>0</v>
      </c>
      <c r="K156" s="84">
        <f t="shared" si="10"/>
        <v>202.8</v>
      </c>
      <c r="L156" s="34"/>
    </row>
    <row r="157" spans="1:13" ht="12.75" customHeight="1" thickBot="1">
      <c r="A157" s="132"/>
      <c r="B157" s="504" t="s">
        <v>214</v>
      </c>
      <c r="C157" s="505">
        <v>2000</v>
      </c>
      <c r="D157" s="506" t="s">
        <v>215</v>
      </c>
      <c r="E157" s="507">
        <v>73.2</v>
      </c>
      <c r="F157" s="508"/>
      <c r="G157" s="509">
        <v>73.2</v>
      </c>
      <c r="H157" s="510">
        <v>61.9</v>
      </c>
      <c r="I157" s="508"/>
      <c r="J157" s="511">
        <v>62.9</v>
      </c>
      <c r="K157" s="512">
        <f t="shared" si="10"/>
        <v>198</v>
      </c>
      <c r="L157" s="513" t="s">
        <v>282</v>
      </c>
    </row>
    <row r="158" spans="1:13" ht="12.75" customHeight="1">
      <c r="A158" s="921">
        <v>4</v>
      </c>
      <c r="B158" s="688" t="s">
        <v>212</v>
      </c>
      <c r="C158" s="922">
        <v>2002</v>
      </c>
      <c r="D158" s="675" t="s">
        <v>12</v>
      </c>
      <c r="E158" s="338">
        <v>72.3</v>
      </c>
      <c r="F158" s="339"/>
      <c r="G158" s="351"/>
      <c r="H158" s="349">
        <v>71</v>
      </c>
      <c r="I158" s="339"/>
      <c r="J158" s="352">
        <v>0</v>
      </c>
      <c r="K158" s="84">
        <f t="shared" si="10"/>
        <v>143.30000000000001</v>
      </c>
    </row>
    <row r="159" spans="1:13" ht="12.75" customHeight="1">
      <c r="A159" s="213"/>
      <c r="B159" s="493" t="s">
        <v>230</v>
      </c>
      <c r="C159" s="494">
        <v>2001</v>
      </c>
      <c r="D159" s="179" t="s">
        <v>127</v>
      </c>
      <c r="E159" s="495">
        <v>0</v>
      </c>
      <c r="F159" s="496">
        <v>70.099999999999994</v>
      </c>
      <c r="G159" s="497"/>
      <c r="H159" s="498">
        <v>0</v>
      </c>
      <c r="I159" s="499">
        <v>68.400000000000006</v>
      </c>
      <c r="J159" s="500">
        <v>0</v>
      </c>
      <c r="K159" s="112">
        <f t="shared" si="10"/>
        <v>138.5</v>
      </c>
    </row>
    <row r="160" spans="1:13" ht="12.75" customHeight="1">
      <c r="A160" s="242"/>
      <c r="B160" s="317" t="s">
        <v>237</v>
      </c>
      <c r="C160" s="318">
        <v>2003</v>
      </c>
      <c r="D160" s="193" t="s">
        <v>86</v>
      </c>
      <c r="E160" s="354"/>
      <c r="F160" s="355">
        <v>69.8</v>
      </c>
      <c r="G160" s="356"/>
      <c r="H160" s="357"/>
      <c r="I160" s="358">
        <v>68</v>
      </c>
      <c r="J160" s="359">
        <v>0</v>
      </c>
      <c r="K160" s="84">
        <f t="shared" si="10"/>
        <v>137.80000000000001</v>
      </c>
    </row>
    <row r="161" spans="1:13" ht="12.75" customHeight="1">
      <c r="A161" s="242"/>
      <c r="B161" s="317" t="s">
        <v>229</v>
      </c>
      <c r="C161" s="318">
        <v>2001</v>
      </c>
      <c r="D161" s="193" t="s">
        <v>11</v>
      </c>
      <c r="E161" s="354"/>
      <c r="F161" s="355">
        <v>72.400000000000006</v>
      </c>
      <c r="G161" s="356"/>
      <c r="H161" s="357"/>
      <c r="I161" s="358">
        <v>62.5</v>
      </c>
      <c r="J161" s="359">
        <v>0</v>
      </c>
      <c r="K161" s="392">
        <f t="shared" si="10"/>
        <v>134.9</v>
      </c>
    </row>
    <row r="162" spans="1:13" ht="12.75" customHeight="1" thickBot="1">
      <c r="A162" s="28"/>
      <c r="B162" s="135" t="s">
        <v>272</v>
      </c>
      <c r="C162" s="136">
        <v>2004</v>
      </c>
      <c r="D162" s="78" t="s">
        <v>273</v>
      </c>
      <c r="E162" s="360"/>
      <c r="F162" s="363"/>
      <c r="G162" s="361">
        <v>72.3</v>
      </c>
      <c r="H162" s="362"/>
      <c r="I162" s="363"/>
      <c r="J162" s="364"/>
      <c r="K162" s="85"/>
      <c r="M162" s="170"/>
    </row>
    <row r="163" spans="1:13" ht="12.75" customHeight="1">
      <c r="A163" s="39"/>
      <c r="B163" s="58"/>
      <c r="C163" s="59"/>
      <c r="D163" s="34"/>
      <c r="E163" s="34"/>
      <c r="F163" s="60"/>
      <c r="G163" s="34"/>
      <c r="H163" s="34"/>
      <c r="I163" s="34"/>
      <c r="K163" s="34"/>
    </row>
    <row r="164" spans="1:13" ht="12.75" customHeight="1" thickBot="1">
      <c r="A164" s="39"/>
      <c r="B164" s="47" t="s">
        <v>6</v>
      </c>
      <c r="C164" s="49"/>
      <c r="D164" s="33"/>
      <c r="E164" s="33"/>
      <c r="F164" s="60"/>
      <c r="G164" s="34"/>
      <c r="H164" s="34"/>
      <c r="I164" s="34"/>
      <c r="K164" s="34"/>
    </row>
    <row r="165" spans="1:13" ht="12.75" customHeight="1" thickBot="1">
      <c r="A165" s="88"/>
      <c r="B165" s="114" t="s">
        <v>2</v>
      </c>
      <c r="C165" s="115" t="s">
        <v>3</v>
      </c>
      <c r="D165" s="116" t="s">
        <v>22</v>
      </c>
      <c r="E165" s="147" t="s">
        <v>77</v>
      </c>
      <c r="F165" s="258" t="s">
        <v>83</v>
      </c>
      <c r="G165" s="257" t="s">
        <v>16</v>
      </c>
      <c r="H165" s="257" t="s">
        <v>78</v>
      </c>
      <c r="I165" s="257" t="s">
        <v>82</v>
      </c>
      <c r="J165" s="100" t="s">
        <v>18</v>
      </c>
      <c r="K165" s="148" t="s">
        <v>41</v>
      </c>
      <c r="L165" s="23"/>
      <c r="M165" s="57"/>
    </row>
    <row r="166" spans="1:13" ht="12.75" customHeight="1" thickBot="1">
      <c r="A166" s="577"/>
      <c r="B166" s="908" t="s">
        <v>196</v>
      </c>
      <c r="C166" s="909">
        <v>2004</v>
      </c>
      <c r="D166" s="422" t="s">
        <v>133</v>
      </c>
      <c r="E166" s="434">
        <v>1</v>
      </c>
      <c r="F166" s="435">
        <v>3</v>
      </c>
      <c r="G166" s="436">
        <v>1</v>
      </c>
      <c r="H166" s="437">
        <v>2</v>
      </c>
      <c r="I166" s="435">
        <v>3</v>
      </c>
      <c r="J166" s="910">
        <v>3</v>
      </c>
      <c r="K166" s="911">
        <v>13</v>
      </c>
      <c r="L166" s="321" t="s">
        <v>241</v>
      </c>
      <c r="M166" s="57"/>
    </row>
    <row r="167" spans="1:13" ht="12.75" customHeight="1" thickBot="1">
      <c r="A167" s="213"/>
      <c r="B167" s="516" t="s">
        <v>198</v>
      </c>
      <c r="C167" s="517">
        <v>2003</v>
      </c>
      <c r="D167" s="518" t="s">
        <v>131</v>
      </c>
      <c r="E167" s="519">
        <v>2</v>
      </c>
      <c r="F167" s="520"/>
      <c r="G167" s="521">
        <v>2</v>
      </c>
      <c r="H167" s="522"/>
      <c r="I167" s="523">
        <v>1</v>
      </c>
      <c r="J167" s="524">
        <v>2</v>
      </c>
      <c r="K167" s="525">
        <v>7</v>
      </c>
      <c r="L167" s="321" t="s">
        <v>241</v>
      </c>
      <c r="M167" s="57"/>
    </row>
    <row r="168" spans="1:13" ht="12.75" customHeight="1">
      <c r="A168" s="671">
        <v>1</v>
      </c>
      <c r="B168" s="685" t="s">
        <v>267</v>
      </c>
      <c r="C168" s="673">
        <v>2003</v>
      </c>
      <c r="D168" s="655" t="s">
        <v>131</v>
      </c>
      <c r="E168" s="528"/>
      <c r="F168" s="529"/>
      <c r="G168" s="530">
        <v>3</v>
      </c>
      <c r="H168" s="531"/>
      <c r="I168" s="529"/>
      <c r="J168" s="532"/>
      <c r="K168" s="533">
        <v>3</v>
      </c>
      <c r="L168" s="34"/>
    </row>
    <row r="169" spans="1:13" ht="12.75" customHeight="1">
      <c r="A169" s="681">
        <v>2</v>
      </c>
      <c r="B169" s="688" t="s">
        <v>238</v>
      </c>
      <c r="C169" s="922">
        <v>2001</v>
      </c>
      <c r="D169" s="675" t="s">
        <v>11</v>
      </c>
      <c r="E169" s="109"/>
      <c r="F169" s="923"/>
      <c r="G169" s="107"/>
      <c r="H169" s="83"/>
      <c r="I169" s="923">
        <v>2</v>
      </c>
      <c r="J169" s="924"/>
      <c r="K169" s="166">
        <v>2</v>
      </c>
      <c r="L169" s="34"/>
    </row>
    <row r="170" spans="1:13" ht="12.75" customHeight="1">
      <c r="A170" s="137"/>
      <c r="B170" s="158" t="s">
        <v>225</v>
      </c>
      <c r="C170" s="87">
        <v>2002</v>
      </c>
      <c r="D170" s="77" t="s">
        <v>10</v>
      </c>
      <c r="E170" s="168"/>
      <c r="F170" s="526">
        <v>2</v>
      </c>
      <c r="G170" s="106"/>
      <c r="H170" s="105"/>
      <c r="I170" s="526"/>
      <c r="J170" s="527"/>
      <c r="K170" s="165">
        <v>2</v>
      </c>
      <c r="L170" s="34"/>
    </row>
    <row r="171" spans="1:13" ht="12.75" customHeight="1">
      <c r="A171" s="24"/>
      <c r="B171" s="66" t="s">
        <v>226</v>
      </c>
      <c r="C171" s="65">
        <v>2002</v>
      </c>
      <c r="D171" s="25" t="s">
        <v>131</v>
      </c>
      <c r="E171" s="121"/>
      <c r="F171" s="211">
        <v>1</v>
      </c>
      <c r="G171" s="194"/>
      <c r="H171" s="259"/>
      <c r="I171" s="211"/>
      <c r="J171" s="178"/>
      <c r="K171" s="392">
        <v>1</v>
      </c>
      <c r="L171" s="34"/>
    </row>
    <row r="172" spans="1:13" ht="12.75" customHeight="1" thickBot="1">
      <c r="A172" s="157"/>
      <c r="B172" s="912" t="s">
        <v>281</v>
      </c>
      <c r="C172" s="172">
        <v>2004</v>
      </c>
      <c r="D172" s="155" t="s">
        <v>131</v>
      </c>
      <c r="E172" s="28"/>
      <c r="F172" s="29"/>
      <c r="G172" s="32"/>
      <c r="H172" s="246"/>
      <c r="I172" s="29"/>
      <c r="J172" s="175">
        <v>1</v>
      </c>
      <c r="K172" s="85">
        <v>1</v>
      </c>
      <c r="L172" s="34"/>
    </row>
    <row r="173" spans="1:13" ht="12.75" customHeight="1">
      <c r="A173" s="39"/>
      <c r="B173" s="58"/>
      <c r="C173" s="59"/>
      <c r="D173" s="34"/>
      <c r="E173" s="34"/>
      <c r="F173" s="60"/>
      <c r="G173" s="34"/>
      <c r="H173" s="34"/>
      <c r="I173" s="34"/>
      <c r="K173" s="34"/>
    </row>
    <row r="174" spans="1:13" ht="12.75" customHeight="1" thickBot="1">
      <c r="A174" s="39"/>
      <c r="B174" s="47" t="s">
        <v>8</v>
      </c>
      <c r="C174" s="59"/>
      <c r="D174" s="34"/>
      <c r="E174" s="34"/>
      <c r="F174" s="60"/>
      <c r="G174" s="34"/>
      <c r="H174" s="34"/>
      <c r="I174" s="34"/>
      <c r="K174" s="34"/>
    </row>
    <row r="175" spans="1:13" ht="12.75" customHeight="1" thickBot="1">
      <c r="B175" s="851" t="s">
        <v>246</v>
      </c>
      <c r="C175" s="852"/>
      <c r="D175" s="852"/>
      <c r="E175" s="852"/>
      <c r="F175" s="852"/>
      <c r="G175" s="852"/>
      <c r="H175" s="852"/>
      <c r="I175" s="853"/>
      <c r="K175" s="34"/>
    </row>
    <row r="176" spans="1:13" ht="12.75" customHeight="1" thickBot="1">
      <c r="A176" s="88"/>
      <c r="B176" s="114" t="s">
        <v>2</v>
      </c>
      <c r="C176" s="115" t="s">
        <v>3</v>
      </c>
      <c r="D176" s="116" t="s">
        <v>22</v>
      </c>
      <c r="E176" s="147" t="s">
        <v>77</v>
      </c>
      <c r="F176" s="258" t="s">
        <v>83</v>
      </c>
      <c r="G176" s="257" t="s">
        <v>16</v>
      </c>
      <c r="H176" s="257" t="s">
        <v>78</v>
      </c>
      <c r="I176" s="257" t="s">
        <v>82</v>
      </c>
      <c r="J176" s="100" t="s">
        <v>18</v>
      </c>
      <c r="K176" s="148" t="s">
        <v>41</v>
      </c>
    </row>
    <row r="177" spans="1:13" ht="12.75" customHeight="1" thickBot="1">
      <c r="A177" s="243"/>
      <c r="B177" s="439" t="s">
        <v>217</v>
      </c>
      <c r="C177" s="440">
        <v>2002</v>
      </c>
      <c r="D177" s="422" t="s">
        <v>10</v>
      </c>
      <c r="E177" s="430">
        <v>69.099999999999994</v>
      </c>
      <c r="F177" s="431"/>
      <c r="G177" s="441"/>
      <c r="H177" s="331">
        <v>70.3</v>
      </c>
      <c r="I177" s="431"/>
      <c r="J177" s="433">
        <v>0</v>
      </c>
      <c r="K177" s="442">
        <f t="shared" ref="K177:K186" si="11">LARGE(E177:G177,1)+LARGE(H177:J177,1)+LARGE(H177:J177,2)</f>
        <v>139.39999999999998</v>
      </c>
      <c r="L177" s="321" t="s">
        <v>241</v>
      </c>
      <c r="M177" s="57"/>
    </row>
    <row r="178" spans="1:13" ht="13" customHeight="1" thickBot="1">
      <c r="A178" s="244"/>
      <c r="B178" s="420" t="s">
        <v>218</v>
      </c>
      <c r="C178" s="421">
        <v>2000</v>
      </c>
      <c r="D178" s="428" t="s">
        <v>219</v>
      </c>
      <c r="E178" s="443">
        <v>66.7</v>
      </c>
      <c r="F178" s="444">
        <v>66.8</v>
      </c>
      <c r="G178" s="433">
        <v>67.7</v>
      </c>
      <c r="H178" s="432">
        <v>68.7</v>
      </c>
      <c r="I178" s="444">
        <v>68.8</v>
      </c>
      <c r="J178" s="445">
        <v>69.5</v>
      </c>
      <c r="K178" s="446">
        <f t="shared" si="11"/>
        <v>206</v>
      </c>
      <c r="L178" s="321" t="s">
        <v>241</v>
      </c>
    </row>
    <row r="179" spans="1:13" ht="14" thickBot="1">
      <c r="A179" s="119"/>
      <c r="B179" s="447" t="s">
        <v>69</v>
      </c>
      <c r="C179" s="448">
        <v>2001</v>
      </c>
      <c r="D179" s="438" t="s">
        <v>11</v>
      </c>
      <c r="E179" s="449">
        <v>68.400000000000006</v>
      </c>
      <c r="F179" s="450"/>
      <c r="G179" s="433">
        <v>69</v>
      </c>
      <c r="H179" s="432">
        <v>67.599999999999994</v>
      </c>
      <c r="I179" s="444"/>
      <c r="J179" s="433">
        <v>69</v>
      </c>
      <c r="K179" s="446">
        <f t="shared" si="11"/>
        <v>205.6</v>
      </c>
      <c r="L179" s="321" t="s">
        <v>241</v>
      </c>
    </row>
    <row r="180" spans="1:13" ht="14" thickBot="1">
      <c r="A180" s="119"/>
      <c r="B180" s="447" t="s">
        <v>231</v>
      </c>
      <c r="C180" s="448">
        <v>2000</v>
      </c>
      <c r="D180" s="438" t="s">
        <v>110</v>
      </c>
      <c r="E180" s="449">
        <v>0</v>
      </c>
      <c r="F180" s="451">
        <v>67</v>
      </c>
      <c r="G180" s="452">
        <v>67.400000000000006</v>
      </c>
      <c r="H180" s="453">
        <v>0</v>
      </c>
      <c r="I180" s="454">
        <v>68.7</v>
      </c>
      <c r="J180" s="455">
        <v>68.2</v>
      </c>
      <c r="K180" s="446">
        <f t="shared" si="11"/>
        <v>204.3</v>
      </c>
      <c r="L180" s="321" t="s">
        <v>241</v>
      </c>
    </row>
    <row r="181" spans="1:13" ht="15" customHeight="1" thickBot="1">
      <c r="A181" s="316"/>
      <c r="B181" s="534" t="s">
        <v>220</v>
      </c>
      <c r="C181" s="535">
        <v>2004</v>
      </c>
      <c r="D181" s="518" t="s">
        <v>215</v>
      </c>
      <c r="E181" s="536">
        <v>66.900000000000006</v>
      </c>
      <c r="F181" s="537"/>
      <c r="G181" s="538">
        <v>67</v>
      </c>
      <c r="H181" s="539">
        <v>68.2</v>
      </c>
      <c r="I181" s="540"/>
      <c r="J181" s="541">
        <v>66.7</v>
      </c>
      <c r="K181" s="542">
        <f t="shared" si="11"/>
        <v>201.89999999999998</v>
      </c>
      <c r="L181" s="321" t="s">
        <v>241</v>
      </c>
    </row>
    <row r="182" spans="1:13" ht="15" customHeight="1">
      <c r="A182" s="671">
        <v>1</v>
      </c>
      <c r="B182" s="653" t="s">
        <v>221</v>
      </c>
      <c r="C182" s="687">
        <v>2003</v>
      </c>
      <c r="D182" s="655" t="s">
        <v>12</v>
      </c>
      <c r="E182" s="373">
        <v>66.2</v>
      </c>
      <c r="F182" s="543">
        <v>66.7</v>
      </c>
      <c r="G182" s="503">
        <v>66.5</v>
      </c>
      <c r="H182" s="544">
        <v>66.099999999999994</v>
      </c>
      <c r="I182" s="502">
        <v>65.8</v>
      </c>
      <c r="J182" s="545">
        <v>67.5</v>
      </c>
      <c r="K182" s="323">
        <f t="shared" si="11"/>
        <v>200.29999999999998</v>
      </c>
    </row>
    <row r="183" spans="1:13" ht="15" customHeight="1" thickBot="1">
      <c r="A183" s="681">
        <v>2</v>
      </c>
      <c r="B183" s="688" t="s">
        <v>209</v>
      </c>
      <c r="C183" s="689">
        <v>2004</v>
      </c>
      <c r="D183" s="675" t="s">
        <v>116</v>
      </c>
      <c r="E183" s="338">
        <v>65.3</v>
      </c>
      <c r="F183" s="340">
        <v>64.400000000000006</v>
      </c>
      <c r="G183" s="334"/>
      <c r="H183" s="335">
        <v>67</v>
      </c>
      <c r="I183" s="333">
        <v>64.5</v>
      </c>
      <c r="J183" s="336">
        <v>0</v>
      </c>
      <c r="K183" s="324">
        <f t="shared" si="11"/>
        <v>196.8</v>
      </c>
    </row>
    <row r="184" spans="1:13" ht="15" customHeight="1" thickBot="1">
      <c r="A184" s="244"/>
      <c r="B184" s="546" t="s">
        <v>224</v>
      </c>
      <c r="C184" s="547">
        <v>2002</v>
      </c>
      <c r="D184" s="548" t="s">
        <v>11</v>
      </c>
      <c r="E184" s="549">
        <v>66.599999999999994</v>
      </c>
      <c r="F184" s="550">
        <v>65.2</v>
      </c>
      <c r="G184" s="551">
        <v>67.400000000000006</v>
      </c>
      <c r="H184" s="552">
        <v>32.700000000000003</v>
      </c>
      <c r="I184" s="553">
        <v>63.6</v>
      </c>
      <c r="J184" s="554">
        <v>64.7</v>
      </c>
      <c r="K184" s="555">
        <f t="shared" si="11"/>
        <v>195.70000000000002</v>
      </c>
      <c r="L184" s="556" t="s">
        <v>283</v>
      </c>
    </row>
    <row r="185" spans="1:13" ht="15" customHeight="1">
      <c r="A185" s="244"/>
      <c r="B185" s="62" t="s">
        <v>223</v>
      </c>
      <c r="C185" s="925">
        <v>2003</v>
      </c>
      <c r="D185" s="22" t="s">
        <v>12</v>
      </c>
      <c r="E185" s="338">
        <v>65.2</v>
      </c>
      <c r="F185" s="340">
        <v>66.7</v>
      </c>
      <c r="G185" s="334">
        <v>64.7</v>
      </c>
      <c r="H185" s="335">
        <v>50.8</v>
      </c>
      <c r="I185" s="333">
        <v>67.2</v>
      </c>
      <c r="J185" s="336">
        <v>0</v>
      </c>
      <c r="K185" s="324">
        <f t="shared" si="11"/>
        <v>184.7</v>
      </c>
    </row>
    <row r="186" spans="1:13" ht="14" thickBot="1">
      <c r="A186" s="666">
        <v>3</v>
      </c>
      <c r="B186" s="667" t="s">
        <v>222</v>
      </c>
      <c r="C186" s="690">
        <v>2003</v>
      </c>
      <c r="D186" s="669" t="s">
        <v>12</v>
      </c>
      <c r="E186" s="342">
        <v>65.5</v>
      </c>
      <c r="F186" s="343"/>
      <c r="G186" s="344"/>
      <c r="H186" s="345">
        <v>63.8</v>
      </c>
      <c r="I186" s="346"/>
      <c r="J186" s="347">
        <v>0</v>
      </c>
      <c r="K186" s="403">
        <f t="shared" si="11"/>
        <v>129.30000000000001</v>
      </c>
    </row>
    <row r="187" spans="1:13" ht="16">
      <c r="A187" s="39"/>
      <c r="B187" s="58"/>
      <c r="C187" s="59"/>
      <c r="D187" s="34"/>
      <c r="E187" s="34"/>
      <c r="F187" s="60"/>
      <c r="G187" s="34"/>
      <c r="H187" s="34"/>
      <c r="I187" s="34"/>
      <c r="J187" s="34"/>
    </row>
  </sheetData>
  <sortState xmlns:xlrd2="http://schemas.microsoft.com/office/spreadsheetml/2017/richdata2" ref="A72:K74">
    <sortCondition descending="1" ref="K72:K74"/>
  </sortState>
  <mergeCells count="10">
    <mergeCell ref="B151:I151"/>
    <mergeCell ref="B175:I175"/>
    <mergeCell ref="B105:I105"/>
    <mergeCell ref="B126:I126"/>
    <mergeCell ref="B14:I14"/>
    <mergeCell ref="B18:I18"/>
    <mergeCell ref="B45:I45"/>
    <mergeCell ref="B65:I65"/>
    <mergeCell ref="B86:I86"/>
    <mergeCell ref="B40:I40"/>
  </mergeCells>
  <pageMargins left="0.7" right="0.7" top="0.75" bottom="0.75" header="0.3" footer="0.3"/>
  <pageSetup paperSize="9" orientation="portrait" horizontalDpi="4294967293" verticalDpi="0" r:id="rId1"/>
  <ignoredErrors>
    <ignoredError sqref="H43 K42:K43 K16 H16:I16 E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Батут основной состав</vt:lpstr>
      <vt:lpstr>АКД, ДМТ</vt:lpstr>
      <vt:lpstr>Батут юниоры</vt:lpstr>
      <vt:lpstr>АКД, ДМТ юниоры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</dc:creator>
  <cp:lastModifiedBy>Microsoft Office User</cp:lastModifiedBy>
  <cp:lastPrinted>2006-05-02T11:59:26Z</cp:lastPrinted>
  <dcterms:created xsi:type="dcterms:W3CDTF">1997-03-04T07:59:01Z</dcterms:created>
  <dcterms:modified xsi:type="dcterms:W3CDTF">2021-11-11T09:52:14Z</dcterms:modified>
</cp:coreProperties>
</file>