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30" windowHeight="8460" tabRatio="661" activeTab="0"/>
  </bookViews>
  <sheets>
    <sheet name="ДЛЯ ПЕЧАТИ" sheetId="1" r:id="rId1"/>
    <sheet name=" БАТ-МУЖ" sheetId="2" state="hidden" r:id="rId2"/>
    <sheet name="БАТ-ЖЕН" sheetId="3" state="hidden" r:id="rId3"/>
    <sheet name="  АКД-МУЖ" sheetId="4" state="hidden" r:id="rId4"/>
    <sheet name="АКД-ЖЕН" sheetId="5" state="hidden" r:id="rId5"/>
    <sheet name="ДМТ-МУЖ" sheetId="6" state="hidden" r:id="rId6"/>
    <sheet name="ДМТ-ЖЕН" sheetId="7" state="hidden" r:id="rId7"/>
  </sheets>
  <definedNames/>
  <calcPr fullCalcOnLoad="1"/>
</workbook>
</file>

<file path=xl/sharedStrings.xml><?xml version="1.0" encoding="utf-8"?>
<sst xmlns="http://schemas.openxmlformats.org/spreadsheetml/2006/main" count="583" uniqueCount="166">
  <si>
    <t>РОС</t>
  </si>
  <si>
    <t>СПБ</t>
  </si>
  <si>
    <t>АСТР</t>
  </si>
  <si>
    <t>СУММА</t>
  </si>
  <si>
    <t>ФАМИЛИЯ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</si>
  <si>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</si>
  <si>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</si>
  <si>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</si>
  <si>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</si>
  <si>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</si>
  <si>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</si>
  <si>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</si>
  <si>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</si>
  <si>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</si>
  <si>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</si>
  <si>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</si>
  <si>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СИНХРОН</t>
  </si>
  <si>
    <t>ВОР</t>
  </si>
  <si>
    <t>ОРЕ</t>
  </si>
  <si>
    <t>ИТОГОВЫЙ РЕЙТИНГ ЗА 2013 ГОД</t>
  </si>
  <si>
    <t>кЧР предв</t>
  </si>
  <si>
    <t>кЧР финал</t>
  </si>
  <si>
    <t>Баландина</t>
  </si>
  <si>
    <t>Светлана</t>
  </si>
  <si>
    <t>Краснодарский край</t>
  </si>
  <si>
    <t>Троянова</t>
  </si>
  <si>
    <t>Полина</t>
  </si>
  <si>
    <t>Романова</t>
  </si>
  <si>
    <t>Дарья</t>
  </si>
  <si>
    <t>Игнатьева</t>
  </si>
  <si>
    <t>Анастасия</t>
  </si>
  <si>
    <t>Алексеева</t>
  </si>
  <si>
    <t>Ирина</t>
  </si>
  <si>
    <t>НИЖ</t>
  </si>
  <si>
    <t>Заломин</t>
  </si>
  <si>
    <t>Михаил</t>
  </si>
  <si>
    <t>Гладеньков</t>
  </si>
  <si>
    <t>Андрей</t>
  </si>
  <si>
    <t>Зебров</t>
  </si>
  <si>
    <t>Александр</t>
  </si>
  <si>
    <t>Астраханская область</t>
  </si>
  <si>
    <t>Федоровский</t>
  </si>
  <si>
    <t>Дмитрий</t>
  </si>
  <si>
    <t>Черноиванов</t>
  </si>
  <si>
    <t>Евгений</t>
  </si>
  <si>
    <t>Ростовская область</t>
  </si>
  <si>
    <t>Исупова</t>
  </si>
  <si>
    <t>Солдаткина</t>
  </si>
  <si>
    <t>Анжелика</t>
  </si>
  <si>
    <t>Гаас</t>
  </si>
  <si>
    <t>Екатерина</t>
  </si>
  <si>
    <t>Даниленко</t>
  </si>
  <si>
    <t>Виктория</t>
  </si>
  <si>
    <t>НОВ</t>
  </si>
  <si>
    <t>Носков</t>
  </si>
  <si>
    <t>Григорий</t>
  </si>
  <si>
    <t>Миронов</t>
  </si>
  <si>
    <t>Безюлев</t>
  </si>
  <si>
    <t>Манин</t>
  </si>
  <si>
    <t>Азарян</t>
  </si>
  <si>
    <t>Сергей</t>
  </si>
  <si>
    <t>Воронежская область</t>
  </si>
  <si>
    <t>Федоренко</t>
  </si>
  <si>
    <t>Никита</t>
  </si>
  <si>
    <t>Мельник</t>
  </si>
  <si>
    <t>Самарская область</t>
  </si>
  <si>
    <t>Ильичёв</t>
  </si>
  <si>
    <t>Алексей</t>
  </si>
  <si>
    <t>Санкт-Петербург</t>
  </si>
  <si>
    <t>Гришунин</t>
  </si>
  <si>
    <t>Илья</t>
  </si>
  <si>
    <t>Селютин</t>
  </si>
  <si>
    <t>Олег</t>
  </si>
  <si>
    <t>Животовский</t>
  </si>
  <si>
    <t>Богдан</t>
  </si>
  <si>
    <t>Краснодарский-Хабаровский край</t>
  </si>
  <si>
    <t>Саматов</t>
  </si>
  <si>
    <t>Алтынбек</t>
  </si>
  <si>
    <t>Иксанов</t>
  </si>
  <si>
    <t>Наиль</t>
  </si>
  <si>
    <t>Ильичев</t>
  </si>
  <si>
    <t>КР предв</t>
  </si>
  <si>
    <t>КР финал</t>
  </si>
  <si>
    <t>ЧР предв</t>
  </si>
  <si>
    <t>ЧР финал</t>
  </si>
  <si>
    <t>кЧР п/ф</t>
  </si>
  <si>
    <t>КР п/ф</t>
  </si>
  <si>
    <t>ЧР п/ф</t>
  </si>
  <si>
    <t>КТ предв</t>
  </si>
  <si>
    <t>КТ финал</t>
  </si>
  <si>
    <t>КР пр</t>
  </si>
  <si>
    <t>ЧР пр</t>
  </si>
  <si>
    <t>ЮНОШИ - ПРЫЖКИ НА БАТУТЕ</t>
  </si>
  <si>
    <t>ПР ф</t>
  </si>
  <si>
    <t>11-12 лет</t>
  </si>
  <si>
    <t>ЮНОШИ - ПРЫЖКИ НА АКРОБАТИЧЕСКОЙ ДОРОЖКЕ</t>
  </si>
  <si>
    <t>ЮНОШИ - ПРЫЖКИ НА ДМТ</t>
  </si>
  <si>
    <t>ДЕВУШКИ - ПРЫЖКИ НА ДМТ</t>
  </si>
  <si>
    <t>ДЕВУШКИ - ПРЫЖКИ НА АКРОБАТИЧЕСКОЙ ДОРОЖКЕ</t>
  </si>
  <si>
    <t>ДЕВУШКИ - ПРЫЖКИ НА БАТУТЕ</t>
  </si>
  <si>
    <t>13-14 лет</t>
  </si>
  <si>
    <t>15-16 лет</t>
  </si>
  <si>
    <t>Сумма</t>
  </si>
  <si>
    <t>КР ф</t>
  </si>
  <si>
    <t>ЧР ф</t>
  </si>
  <si>
    <t>ПР пр</t>
  </si>
  <si>
    <t>Пр п/ф</t>
  </si>
  <si>
    <t>кЧР пр</t>
  </si>
  <si>
    <t>кЧР ф</t>
  </si>
  <si>
    <t>КР 1/4</t>
  </si>
  <si>
    <t>КР 1/2</t>
  </si>
  <si>
    <t>17-21 год</t>
  </si>
  <si>
    <t>Бладцева</t>
  </si>
  <si>
    <t>Анжела</t>
  </si>
  <si>
    <t>Блохина</t>
  </si>
  <si>
    <t>Наталья</t>
  </si>
  <si>
    <t>Оганесян</t>
  </si>
  <si>
    <t>Владимир</t>
  </si>
  <si>
    <t>ТВЕР</t>
  </si>
  <si>
    <t>Тановицкий</t>
  </si>
  <si>
    <t>Максим</t>
  </si>
  <si>
    <t>ХМАО</t>
  </si>
  <si>
    <t>Даллакян</t>
  </si>
  <si>
    <t>Георгий</t>
  </si>
  <si>
    <t>Цицарев</t>
  </si>
  <si>
    <t>Антон</t>
  </si>
  <si>
    <t>ИРК</t>
  </si>
  <si>
    <t>Бонарцева</t>
  </si>
  <si>
    <t>Александра</t>
  </si>
  <si>
    <t>БЕЛ</t>
  </si>
  <si>
    <t>Афанасьев</t>
  </si>
  <si>
    <t>Вадим</t>
  </si>
  <si>
    <t>Шлякин</t>
  </si>
  <si>
    <t>Лисицын</t>
  </si>
  <si>
    <t>Ленин</t>
  </si>
  <si>
    <t>АРХ</t>
  </si>
  <si>
    <t>Макарский</t>
  </si>
  <si>
    <t>Василий</t>
  </si>
  <si>
    <t>Силичева</t>
  </si>
  <si>
    <t>НР 1 пр</t>
  </si>
  <si>
    <t>НР 1 ф</t>
  </si>
  <si>
    <t>НР 2 пр</t>
  </si>
  <si>
    <t>НР 2 ф</t>
  </si>
  <si>
    <t>НР 3 пр</t>
  </si>
  <si>
    <t>НР 3 ф</t>
  </si>
  <si>
    <t>НР 1 п/ф</t>
  </si>
  <si>
    <t>ЧР 1/2</t>
  </si>
  <si>
    <t>кЧР 1/2</t>
  </si>
  <si>
    <t>Логин</t>
  </si>
  <si>
    <t>Денис</t>
  </si>
  <si>
    <t>Смирнов</t>
  </si>
  <si>
    <t>Назукова</t>
  </si>
  <si>
    <t>Епифанова</t>
  </si>
  <si>
    <t>Анна</t>
  </si>
  <si>
    <t>ХАБ</t>
  </si>
  <si>
    <t>Фаргер</t>
  </si>
  <si>
    <t>Евгения</t>
  </si>
  <si>
    <t>Михайлова</t>
  </si>
  <si>
    <t>Мария</t>
  </si>
  <si>
    <t>Лебедева</t>
  </si>
  <si>
    <t>Яна</t>
  </si>
  <si>
    <t>Белянкина</t>
  </si>
  <si>
    <t>Вера</t>
  </si>
  <si>
    <t>Юдин</t>
  </si>
  <si>
    <t>САМ</t>
  </si>
  <si>
    <t>РЕЙТИНГ НА ПМ 2017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</si>
</sst>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  <numFmt numFmtId="20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99" fontId="12" fillId="0" borderId="10" xfId="53" applyNumberFormat="1" applyFont="1" applyFill="1" applyBorder="1" applyAlignment="1" applyProtection="1">
      <alignment horizontal="left" vertical="center"/>
      <protection/>
    </xf>
    <xf numFmtId="200" fontId="11" fillId="0" borderId="10" xfId="53" applyNumberFormat="1" applyFont="1" applyFill="1" applyBorder="1" applyAlignment="1" applyProtection="1">
      <alignment horizontal="left" vertical="center"/>
      <protection/>
    </xf>
    <xf numFmtId="199" fontId="11" fillId="0" borderId="0" xfId="53" applyNumberFormat="1" applyFont="1" applyFill="1" applyBorder="1" applyAlignment="1" applyProtection="1">
      <alignment horizontal="left" vertical="center"/>
      <protection/>
    </xf>
    <xf numFmtId="199" fontId="12" fillId="0" borderId="0" xfId="53" applyNumberFormat="1" applyFont="1" applyFill="1" applyBorder="1" applyAlignment="1" applyProtection="1">
      <alignment horizontal="left" vertical="center"/>
      <protection/>
    </xf>
    <xf numFmtId="200" fontId="11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11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99" fontId="12" fillId="0" borderId="14" xfId="53" applyNumberFormat="1" applyFont="1" applyFill="1" applyBorder="1" applyAlignment="1" applyProtection="1">
      <alignment horizontal="left" vertical="center"/>
      <protection/>
    </xf>
    <xf numFmtId="0" fontId="11" fillId="0" borderId="14" xfId="53" applyNumberFormat="1" applyFont="1" applyFill="1" applyBorder="1" applyAlignment="1" applyProtection="1">
      <alignment horizontal="left" vertical="center"/>
      <protection/>
    </xf>
    <xf numFmtId="199" fontId="11" fillId="0" borderId="14" xfId="53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99" fontId="12" fillId="0" borderId="15" xfId="53" applyNumberFormat="1" applyFont="1" applyFill="1" applyBorder="1" applyAlignment="1" applyProtection="1">
      <alignment horizontal="left" vertical="center"/>
      <protection/>
    </xf>
    <xf numFmtId="0" fontId="11" fillId="0" borderId="15" xfId="53" applyNumberFormat="1" applyFont="1" applyFill="1" applyBorder="1" applyAlignment="1" applyProtection="1">
      <alignment horizontal="left" vertical="center"/>
      <protection/>
    </xf>
    <xf numFmtId="199" fontId="11" fillId="0" borderId="15" xfId="53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99" fontId="12" fillId="0" borderId="10" xfId="54" applyNumberFormat="1" applyFont="1" applyFill="1" applyBorder="1" applyAlignment="1" applyProtection="1">
      <alignment horizontal="left" vertical="center"/>
      <protection/>
    </xf>
    <xf numFmtId="199" fontId="1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12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99" fontId="13" fillId="0" borderId="10" xfId="54" applyNumberFormat="1" applyFont="1" applyFill="1" applyBorder="1" applyAlignment="1" applyProtection="1">
      <alignment horizontal="left" vertical="center"/>
      <protection/>
    </xf>
    <xf numFmtId="199" fontId="13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54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>
      <alignment/>
    </xf>
    <xf numFmtId="199" fontId="12" fillId="0" borderId="10" xfId="55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1" fillId="0" borderId="0" xfId="55" applyNumberFormat="1" applyFont="1" applyFill="1" applyBorder="1" applyAlignment="1" applyProtection="1">
      <alignment horizontal="left" vertical="center"/>
      <protection/>
    </xf>
    <xf numFmtId="199" fontId="13" fillId="0" borderId="10" xfId="55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>
      <alignment horizontal="left"/>
    </xf>
    <xf numFmtId="0" fontId="11" fillId="0" borderId="17" xfId="53" applyNumberFormat="1" applyFont="1" applyFill="1" applyBorder="1" applyAlignment="1" applyProtection="1">
      <alignment horizontal="left" vertical="center"/>
      <protection/>
    </xf>
    <xf numFmtId="0" fontId="11" fillId="0" borderId="0" xfId="54" applyNumberFormat="1" applyFont="1" applyFill="1" applyBorder="1" applyAlignment="1" applyProtection="1">
      <alignment horizontal="left" vertical="center"/>
      <protection/>
    </xf>
    <xf numFmtId="199" fontId="12" fillId="0" borderId="14" xfId="54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199" fontId="12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9" fontId="12" fillId="0" borderId="14" xfId="55" applyNumberFormat="1" applyFont="1" applyFill="1" applyBorder="1" applyAlignment="1" applyProtection="1">
      <alignment horizontal="left" vertical="center"/>
      <protection/>
    </xf>
    <xf numFmtId="199" fontId="13" fillId="0" borderId="10" xfId="54" applyNumberFormat="1" applyFont="1" applyFill="1" applyBorder="1" applyAlignment="1" applyProtection="1">
      <alignment horizontal="left"/>
      <protection/>
    </xf>
    <xf numFmtId="0" fontId="11" fillId="0" borderId="10" xfId="54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8"/>
  <sheetViews>
    <sheetView tabSelected="1" zoomScale="115" zoomScaleNormal="115" workbookViewId="0" topLeftCell="A10">
      <selection activeCell="S12" sqref="S12"/>
    </sheetView>
  </sheetViews>
  <sheetFormatPr defaultColWidth="9.00390625" defaultRowHeight="12" customHeight="1"/>
  <cols>
    <col min="1" max="1" width="2.75390625" style="1" bestFit="1" customWidth="1"/>
    <col min="2" max="2" width="14.25390625" style="1" customWidth="1"/>
    <col min="3" max="3" width="12.875" style="1" bestFit="1" customWidth="1"/>
    <col min="4" max="4" width="5.875" style="65" bestFit="1" customWidth="1"/>
    <col min="5" max="5" width="6.125" style="3" bestFit="1" customWidth="1"/>
    <col min="6" max="6" width="6.25390625" style="3" bestFit="1" customWidth="1"/>
    <col min="7" max="7" width="6.875" style="13" customWidth="1"/>
    <col min="8" max="9" width="6.375" style="3" bestFit="1" customWidth="1"/>
    <col min="10" max="10" width="6.25390625" style="3" customWidth="1"/>
    <col min="11" max="14" width="6.375" style="3" bestFit="1" customWidth="1"/>
    <col min="15" max="15" width="7.375" style="3" customWidth="1"/>
    <col min="16" max="18" width="7.25390625" style="3" customWidth="1"/>
    <col min="19" max="19" width="7.75390625" style="3" customWidth="1"/>
    <col min="20" max="16384" width="9.125" style="3" customWidth="1"/>
  </cols>
  <sheetData>
    <row r="1" ht="12" customHeight="1">
      <c r="B1" s="20" t="s">
        <v>165</v>
      </c>
    </row>
    <row r="2" spans="1:4" ht="14.25" customHeight="1">
      <c r="A2" s="3"/>
      <c r="B2" s="6" t="s">
        <v>94</v>
      </c>
      <c r="C2" s="3"/>
      <c r="D2" s="71"/>
    </row>
    <row r="3" spans="2:7" s="7" customFormat="1" ht="12" customHeight="1">
      <c r="B3" s="8" t="s">
        <v>92</v>
      </c>
      <c r="D3" s="66"/>
      <c r="G3" s="14"/>
    </row>
    <row r="4" spans="1:16" s="8" customFormat="1" ht="12" customHeight="1">
      <c r="A4" s="15"/>
      <c r="B4" s="15" t="s">
        <v>4</v>
      </c>
      <c r="C4" s="15"/>
      <c r="D4" s="67" t="s">
        <v>5</v>
      </c>
      <c r="E4" s="15" t="s">
        <v>6</v>
      </c>
      <c r="F4" s="23" t="s">
        <v>139</v>
      </c>
      <c r="G4" s="23" t="s">
        <v>145</v>
      </c>
      <c r="H4" s="23" t="s">
        <v>140</v>
      </c>
      <c r="I4" s="23" t="s">
        <v>141</v>
      </c>
      <c r="J4" s="23" t="s">
        <v>142</v>
      </c>
      <c r="K4" s="23" t="s">
        <v>143</v>
      </c>
      <c r="L4" s="23" t="s">
        <v>144</v>
      </c>
      <c r="M4" s="23" t="s">
        <v>105</v>
      </c>
      <c r="N4" s="23" t="s">
        <v>106</v>
      </c>
      <c r="O4" s="23" t="s">
        <v>93</v>
      </c>
      <c r="P4" s="12" t="s">
        <v>102</v>
      </c>
    </row>
    <row r="5" spans="1:16" s="8" customFormat="1" ht="12" customHeight="1">
      <c r="A5" s="72">
        <v>1</v>
      </c>
      <c r="B5" s="77" t="s">
        <v>119</v>
      </c>
      <c r="C5" s="77" t="s">
        <v>120</v>
      </c>
      <c r="D5" s="78">
        <v>2005</v>
      </c>
      <c r="E5" s="72" t="s">
        <v>121</v>
      </c>
      <c r="F5" s="111">
        <v>4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101">
        <f>SUM(F5:O5)-SMALL(F5:O5,1)-SMALL(F5:O5,2)-SMALL(F5:O5,3)-SMALL(F5:O5,4)-SMALL(F5:O5,5)</f>
        <v>4</v>
      </c>
    </row>
    <row r="6" spans="1:16" s="8" customFormat="1" ht="12" customHeight="1">
      <c r="A6" s="72">
        <v>2</v>
      </c>
      <c r="B6" s="80"/>
      <c r="C6" s="80"/>
      <c r="D6" s="82"/>
      <c r="E6" s="72"/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25">
        <v>0</v>
      </c>
      <c r="N6" s="25">
        <v>0</v>
      </c>
      <c r="O6" s="25">
        <v>0</v>
      </c>
      <c r="P6" s="101">
        <f>SUM(F6:O6)-SMALL(F6:O6,1)-SMALL(F6:O6,2)-SMALL(F6:O6,3)-SMALL(F6:O6,4)-SMALL(F6:O6,5)</f>
        <v>0</v>
      </c>
    </row>
    <row r="7" spans="1:16" s="8" customFormat="1" ht="12" customHeight="1">
      <c r="A7" s="72">
        <v>3</v>
      </c>
      <c r="B7" s="80"/>
      <c r="C7" s="80"/>
      <c r="D7" s="82"/>
      <c r="E7" s="72"/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25">
        <v>0</v>
      </c>
      <c r="N7" s="25">
        <v>0</v>
      </c>
      <c r="O7" s="25">
        <v>0</v>
      </c>
      <c r="P7" s="101">
        <f aca="true" t="shared" si="0" ref="P6:P16">SUM(F7:O7)-SMALL(F7:O7,1)-SMALL(F7:O7,2)-SMALL(F7:O7,3)-SMALL(F7:O7,4)-SMALL(F7:O7,5)</f>
        <v>0</v>
      </c>
    </row>
    <row r="8" spans="1:16" s="8" customFormat="1" ht="12" customHeight="1">
      <c r="A8" s="72">
        <v>4</v>
      </c>
      <c r="B8" s="77"/>
      <c r="C8" s="77"/>
      <c r="D8" s="78"/>
      <c r="E8" s="72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72">
        <v>0</v>
      </c>
      <c r="M8" s="25">
        <v>0</v>
      </c>
      <c r="N8" s="25">
        <v>0</v>
      </c>
      <c r="O8" s="25">
        <v>0</v>
      </c>
      <c r="P8" s="101">
        <f t="shared" si="0"/>
        <v>0</v>
      </c>
    </row>
    <row r="9" spans="1:16" s="8" customFormat="1" ht="12" customHeight="1">
      <c r="A9" s="72">
        <v>5</v>
      </c>
      <c r="B9" s="77"/>
      <c r="C9" s="77"/>
      <c r="D9" s="78"/>
      <c r="E9" s="72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72">
        <v>0</v>
      </c>
      <c r="M9" s="25">
        <v>0</v>
      </c>
      <c r="N9" s="25">
        <v>0</v>
      </c>
      <c r="O9" s="25">
        <v>0</v>
      </c>
      <c r="P9" s="101">
        <f t="shared" si="0"/>
        <v>0</v>
      </c>
    </row>
    <row r="10" spans="1:16" s="8" customFormat="1" ht="12" customHeight="1">
      <c r="A10" s="72">
        <v>6</v>
      </c>
      <c r="B10" s="77"/>
      <c r="C10" s="77"/>
      <c r="D10" s="78"/>
      <c r="E10" s="72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72">
        <v>0</v>
      </c>
      <c r="M10" s="25">
        <v>0</v>
      </c>
      <c r="N10" s="25">
        <v>0</v>
      </c>
      <c r="O10" s="25">
        <v>0</v>
      </c>
      <c r="P10" s="101">
        <f t="shared" si="0"/>
        <v>0</v>
      </c>
    </row>
    <row r="11" spans="1:16" s="8" customFormat="1" ht="12" customHeight="1">
      <c r="A11" s="72">
        <v>7</v>
      </c>
      <c r="B11" s="77"/>
      <c r="C11" s="77"/>
      <c r="D11" s="78"/>
      <c r="E11" s="72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72">
        <v>0</v>
      </c>
      <c r="M11" s="25">
        <v>0</v>
      </c>
      <c r="N11" s="25">
        <v>0</v>
      </c>
      <c r="O11" s="25">
        <v>0</v>
      </c>
      <c r="P11" s="101">
        <f t="shared" si="0"/>
        <v>0</v>
      </c>
    </row>
    <row r="12" spans="1:16" s="8" customFormat="1" ht="12" customHeight="1">
      <c r="A12" s="72">
        <v>8</v>
      </c>
      <c r="B12" s="77"/>
      <c r="C12" s="77"/>
      <c r="D12" s="78"/>
      <c r="E12" s="72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72">
        <v>0</v>
      </c>
      <c r="M12" s="25">
        <v>0</v>
      </c>
      <c r="N12" s="25">
        <v>0</v>
      </c>
      <c r="O12" s="25">
        <v>0</v>
      </c>
      <c r="P12" s="101">
        <f t="shared" si="0"/>
        <v>0</v>
      </c>
    </row>
    <row r="13" spans="1:16" s="8" customFormat="1" ht="12" customHeight="1">
      <c r="A13" s="72">
        <v>9</v>
      </c>
      <c r="B13" s="77"/>
      <c r="C13" s="77"/>
      <c r="D13" s="78"/>
      <c r="E13" s="72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72">
        <v>0</v>
      </c>
      <c r="M13" s="25">
        <v>0</v>
      </c>
      <c r="N13" s="25">
        <v>0</v>
      </c>
      <c r="O13" s="25">
        <v>0</v>
      </c>
      <c r="P13" s="101">
        <f t="shared" si="0"/>
        <v>0</v>
      </c>
    </row>
    <row r="14" spans="1:16" s="8" customFormat="1" ht="12" customHeight="1">
      <c r="A14" s="72">
        <v>10</v>
      </c>
      <c r="B14" s="77"/>
      <c r="C14" s="77"/>
      <c r="D14" s="78"/>
      <c r="E14" s="72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72">
        <v>0</v>
      </c>
      <c r="M14" s="25">
        <v>0</v>
      </c>
      <c r="N14" s="25">
        <v>0</v>
      </c>
      <c r="O14" s="25">
        <v>0</v>
      </c>
      <c r="P14" s="101">
        <f t="shared" si="0"/>
        <v>0</v>
      </c>
    </row>
    <row r="15" spans="1:16" s="8" customFormat="1" ht="12" customHeight="1">
      <c r="A15" s="72">
        <v>11</v>
      </c>
      <c r="B15" s="77"/>
      <c r="C15" s="77"/>
      <c r="D15" s="78"/>
      <c r="E15" s="72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72">
        <v>0</v>
      </c>
      <c r="M15" s="25">
        <v>0</v>
      </c>
      <c r="N15" s="25">
        <v>0</v>
      </c>
      <c r="O15" s="25">
        <v>0</v>
      </c>
      <c r="P15" s="101">
        <f t="shared" si="0"/>
        <v>0</v>
      </c>
    </row>
    <row r="16" spans="1:16" s="8" customFormat="1" ht="12" customHeight="1">
      <c r="A16" s="72">
        <v>11</v>
      </c>
      <c r="B16" s="77"/>
      <c r="C16" s="77"/>
      <c r="D16" s="78"/>
      <c r="E16" s="72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72">
        <v>0</v>
      </c>
      <c r="M16" s="25">
        <v>0</v>
      </c>
      <c r="N16" s="25">
        <v>0</v>
      </c>
      <c r="O16" s="25">
        <v>0</v>
      </c>
      <c r="P16" s="101">
        <f t="shared" si="0"/>
        <v>0</v>
      </c>
    </row>
    <row r="17" spans="1:12" s="8" customFormat="1" ht="12" customHeight="1">
      <c r="A17" s="60"/>
      <c r="B17" s="60"/>
      <c r="C17" s="60"/>
      <c r="D17" s="68"/>
      <c r="E17" s="60"/>
      <c r="F17" s="60"/>
      <c r="G17" s="60"/>
      <c r="H17" s="60"/>
      <c r="I17" s="60"/>
      <c r="J17" s="60"/>
      <c r="K17" s="60"/>
      <c r="L17" s="60"/>
    </row>
    <row r="18" spans="1:7" s="10" customFormat="1" ht="12" customHeight="1">
      <c r="A18" s="11"/>
      <c r="B18" s="8" t="s">
        <v>95</v>
      </c>
      <c r="D18" s="69"/>
      <c r="G18" s="11"/>
    </row>
    <row r="19" spans="1:14" s="10" customFormat="1" ht="12" customHeight="1">
      <c r="A19" s="9"/>
      <c r="B19" s="15" t="s">
        <v>4</v>
      </c>
      <c r="C19" s="15"/>
      <c r="D19" s="67" t="s">
        <v>5</v>
      </c>
      <c r="E19" s="15" t="s">
        <v>6</v>
      </c>
      <c r="F19" s="23" t="s">
        <v>139</v>
      </c>
      <c r="G19" s="23" t="s">
        <v>140</v>
      </c>
      <c r="H19" s="23" t="s">
        <v>141</v>
      </c>
      <c r="I19" s="23" t="s">
        <v>142</v>
      </c>
      <c r="J19" s="23" t="s">
        <v>143</v>
      </c>
      <c r="K19" s="23" t="s">
        <v>144</v>
      </c>
      <c r="L19" s="23" t="s">
        <v>105</v>
      </c>
      <c r="M19" s="23" t="s">
        <v>93</v>
      </c>
      <c r="N19" s="12" t="s">
        <v>102</v>
      </c>
    </row>
    <row r="20" spans="1:14" s="8" customFormat="1" ht="12" customHeight="1">
      <c r="A20" s="85">
        <v>1</v>
      </c>
      <c r="B20" s="84" t="s">
        <v>116</v>
      </c>
      <c r="C20" s="84" t="s">
        <v>117</v>
      </c>
      <c r="D20" s="78">
        <v>2005</v>
      </c>
      <c r="E20" s="72" t="s">
        <v>118</v>
      </c>
      <c r="F20" s="111">
        <v>4</v>
      </c>
      <c r="G20" s="111">
        <v>4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101">
        <f aca="true" t="shared" si="1" ref="N20:N27">SUM(F20:M20)-SMALL(F20:M20,1)-SMALL(F20:M20,2)-SMALL(F20:M20,3)</f>
        <v>8</v>
      </c>
    </row>
    <row r="21" spans="1:14" s="8" customFormat="1" ht="12" customHeight="1">
      <c r="A21" s="102">
        <v>2</v>
      </c>
      <c r="B21" s="84" t="s">
        <v>122</v>
      </c>
      <c r="C21" s="84" t="s">
        <v>123</v>
      </c>
      <c r="D21" s="78">
        <v>2005</v>
      </c>
      <c r="E21" s="72" t="s">
        <v>14</v>
      </c>
      <c r="F21" s="72">
        <v>0</v>
      </c>
      <c r="G21" s="111">
        <v>3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101">
        <f t="shared" si="1"/>
        <v>3</v>
      </c>
    </row>
    <row r="22" spans="1:14" s="8" customFormat="1" ht="12" customHeight="1">
      <c r="A22" s="85">
        <v>3</v>
      </c>
      <c r="B22" s="84"/>
      <c r="C22" s="84"/>
      <c r="D22" s="78"/>
      <c r="E22" s="72"/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101">
        <f t="shared" si="1"/>
        <v>0</v>
      </c>
    </row>
    <row r="23" spans="1:14" s="8" customFormat="1" ht="12" customHeight="1">
      <c r="A23" s="102">
        <v>4</v>
      </c>
      <c r="B23" s="84"/>
      <c r="C23" s="84"/>
      <c r="D23" s="78"/>
      <c r="E23" s="72"/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101">
        <f>SUM(F23:M23)-SMALL(F23:M23,1)-SMALL(F23:M23,2)-SMALL(F23:M23,3)</f>
        <v>0</v>
      </c>
    </row>
    <row r="24" spans="1:14" s="8" customFormat="1" ht="12" customHeight="1">
      <c r="A24" s="9">
        <v>5</v>
      </c>
      <c r="B24" s="84"/>
      <c r="C24" s="84"/>
      <c r="D24" s="78"/>
      <c r="E24" s="72"/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12">
        <f t="shared" si="1"/>
        <v>0</v>
      </c>
    </row>
    <row r="25" spans="1:14" s="8" customFormat="1" ht="12" customHeight="1">
      <c r="A25" s="15">
        <v>6</v>
      </c>
      <c r="B25" s="84"/>
      <c r="C25" s="84"/>
      <c r="D25" s="78"/>
      <c r="E25" s="72"/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12">
        <f t="shared" si="1"/>
        <v>0</v>
      </c>
    </row>
    <row r="26" spans="1:14" s="8" customFormat="1" ht="12" customHeight="1">
      <c r="A26" s="9">
        <v>7</v>
      </c>
      <c r="B26" s="84"/>
      <c r="C26" s="84"/>
      <c r="D26" s="78"/>
      <c r="E26" s="72"/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12">
        <f>SUM(F26:M26)-SMALL(F26:M26,1)-SMALL(F26:M26,2)-SMALL(F26:M26,3)</f>
        <v>0</v>
      </c>
    </row>
    <row r="27" spans="1:14" s="8" customFormat="1" ht="12" customHeight="1">
      <c r="A27" s="15">
        <v>8</v>
      </c>
      <c r="B27" s="84"/>
      <c r="C27" s="84"/>
      <c r="D27" s="78"/>
      <c r="E27" s="72"/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12">
        <f t="shared" si="1"/>
        <v>0</v>
      </c>
    </row>
    <row r="28" spans="1:7" s="10" customFormat="1" ht="12" customHeight="1">
      <c r="A28" s="11"/>
      <c r="B28" s="8"/>
      <c r="C28" s="8"/>
      <c r="D28" s="70"/>
      <c r="E28" s="8"/>
      <c r="F28" s="7"/>
      <c r="G28" s="7"/>
    </row>
    <row r="29" spans="2:7" s="10" customFormat="1" ht="12" customHeight="1">
      <c r="B29" s="8" t="s">
        <v>96</v>
      </c>
      <c r="D29" s="69"/>
      <c r="G29" s="11"/>
    </row>
    <row r="30" spans="1:14" s="8" customFormat="1" ht="12" customHeight="1">
      <c r="A30" s="9"/>
      <c r="B30" s="15" t="s">
        <v>4</v>
      </c>
      <c r="C30" s="15"/>
      <c r="D30" s="67" t="s">
        <v>5</v>
      </c>
      <c r="E30" s="15" t="s">
        <v>6</v>
      </c>
      <c r="F30" s="23" t="s">
        <v>139</v>
      </c>
      <c r="G30" s="23" t="s">
        <v>140</v>
      </c>
      <c r="H30" s="23" t="s">
        <v>141</v>
      </c>
      <c r="I30" s="23" t="s">
        <v>142</v>
      </c>
      <c r="J30" s="23" t="s">
        <v>143</v>
      </c>
      <c r="K30" s="23" t="s">
        <v>144</v>
      </c>
      <c r="L30" s="23" t="s">
        <v>105</v>
      </c>
      <c r="M30" s="23" t="s">
        <v>93</v>
      </c>
      <c r="N30" s="12" t="s">
        <v>102</v>
      </c>
    </row>
    <row r="31" spans="1:14" s="8" customFormat="1" ht="12" customHeight="1">
      <c r="A31" s="85">
        <v>1</v>
      </c>
      <c r="B31" s="63"/>
      <c r="C31" s="63"/>
      <c r="D31" s="76"/>
      <c r="E31" s="72"/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101">
        <f aca="true" t="shared" si="2" ref="N31:N37">SUM(F31:M31)-SMALL(F31:M31,1)-SMALL(F31:M31,2)-SMALL(F31:M31,3)</f>
        <v>0</v>
      </c>
    </row>
    <row r="32" spans="1:14" s="8" customFormat="1" ht="12" customHeight="1">
      <c r="A32" s="85">
        <v>2</v>
      </c>
      <c r="B32" s="63"/>
      <c r="C32" s="63"/>
      <c r="D32" s="76"/>
      <c r="E32" s="72"/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101">
        <f t="shared" si="2"/>
        <v>0</v>
      </c>
    </row>
    <row r="33" spans="1:14" s="8" customFormat="1" ht="12" customHeight="1">
      <c r="A33" s="85">
        <v>3</v>
      </c>
      <c r="B33" s="84"/>
      <c r="C33" s="84"/>
      <c r="D33" s="78"/>
      <c r="E33" s="72"/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101">
        <f t="shared" si="2"/>
        <v>0</v>
      </c>
    </row>
    <row r="34" spans="1:14" s="8" customFormat="1" ht="12" customHeight="1">
      <c r="A34" s="85">
        <v>4</v>
      </c>
      <c r="B34" s="63"/>
      <c r="C34" s="63"/>
      <c r="D34" s="76"/>
      <c r="E34" s="72"/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101">
        <f t="shared" si="2"/>
        <v>0</v>
      </c>
    </row>
    <row r="35" spans="1:14" s="8" customFormat="1" ht="12" customHeight="1">
      <c r="A35" s="9">
        <v>5</v>
      </c>
      <c r="B35" s="84"/>
      <c r="C35" s="84"/>
      <c r="D35" s="78"/>
      <c r="E35" s="72"/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12">
        <f t="shared" si="2"/>
        <v>0</v>
      </c>
    </row>
    <row r="36" spans="1:14" s="8" customFormat="1" ht="12" customHeight="1">
      <c r="A36" s="9">
        <v>6</v>
      </c>
      <c r="B36" s="84"/>
      <c r="C36" s="84"/>
      <c r="D36" s="78"/>
      <c r="E36" s="72"/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12">
        <f>SUM(F36:M36)-SMALL(F36:M36,1)-SMALL(F36:M36,2)-SMALL(F36:M36,3)</f>
        <v>0</v>
      </c>
    </row>
    <row r="37" spans="1:14" s="8" customFormat="1" ht="12" customHeight="1">
      <c r="A37" s="9">
        <v>7</v>
      </c>
      <c r="B37" s="84"/>
      <c r="C37" s="84"/>
      <c r="D37" s="78"/>
      <c r="E37" s="72"/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12">
        <f t="shared" si="2"/>
        <v>0</v>
      </c>
    </row>
    <row r="38" spans="1:14" s="8" customFormat="1" ht="12" customHeight="1">
      <c r="A38" s="9">
        <v>8</v>
      </c>
      <c r="B38" s="84"/>
      <c r="C38" s="84"/>
      <c r="D38" s="78"/>
      <c r="E38" s="72"/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12">
        <f>SUM(F38:M38)-SMALL(F38:M38,1)-SMALL(F38:M38,2)-SMALL(F38:M38,3)</f>
        <v>0</v>
      </c>
    </row>
    <row r="39" spans="1:14" s="8" customFormat="1" ht="12" customHeight="1">
      <c r="A39" s="9">
        <v>9</v>
      </c>
      <c r="B39" s="84"/>
      <c r="C39" s="84"/>
      <c r="D39" s="78"/>
      <c r="E39" s="72"/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12">
        <f>SUM(F39:M39)-SMALL(F39:M39,1)-SMALL(F39:M39,2)-SMALL(F39:M39,3)</f>
        <v>0</v>
      </c>
    </row>
    <row r="40" spans="1:14" s="8" customFormat="1" ht="12" customHeight="1">
      <c r="A40" s="9">
        <v>10</v>
      </c>
      <c r="B40" s="84"/>
      <c r="C40" s="84"/>
      <c r="D40" s="78"/>
      <c r="E40" s="72"/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12">
        <f>SUM(F40:M40)-SMALL(F40:M40,1)-SMALL(F40:M40,2)-SMALL(F40:M40,3)</f>
        <v>0</v>
      </c>
    </row>
    <row r="41" spans="1:14" s="8" customFormat="1" ht="12" customHeight="1">
      <c r="A41" s="9">
        <v>11</v>
      </c>
      <c r="B41" s="84"/>
      <c r="C41" s="84"/>
      <c r="D41" s="78"/>
      <c r="E41" s="72"/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12">
        <f>SUM(F41:M41)-SMALL(F41:M41,1)-SMALL(F41:M41,2)-SMALL(F41:M41,3)</f>
        <v>0</v>
      </c>
    </row>
    <row r="42" spans="1:7" s="8" customFormat="1" ht="12" customHeight="1">
      <c r="A42" s="61"/>
      <c r="B42" s="10"/>
      <c r="C42" s="10"/>
      <c r="D42" s="69"/>
      <c r="E42" s="10"/>
      <c r="F42" s="10"/>
      <c r="G42" s="10"/>
    </row>
    <row r="43" spans="1:7" s="8" customFormat="1" ht="12" customHeight="1">
      <c r="A43" s="11"/>
      <c r="B43" s="8" t="s">
        <v>99</v>
      </c>
      <c r="C43" s="10"/>
      <c r="D43" s="69"/>
      <c r="E43" s="10"/>
      <c r="F43" s="10"/>
      <c r="G43" s="11"/>
    </row>
    <row r="44" spans="1:16" s="8" customFormat="1" ht="12" customHeight="1">
      <c r="A44" s="15"/>
      <c r="B44" s="15" t="s">
        <v>4</v>
      </c>
      <c r="C44" s="15"/>
      <c r="D44" s="67" t="s">
        <v>5</v>
      </c>
      <c r="E44" s="15" t="s">
        <v>6</v>
      </c>
      <c r="F44" s="23" t="s">
        <v>139</v>
      </c>
      <c r="G44" s="23" t="s">
        <v>145</v>
      </c>
      <c r="H44" s="23" t="s">
        <v>140</v>
      </c>
      <c r="I44" s="23" t="s">
        <v>141</v>
      </c>
      <c r="J44" s="23" t="s">
        <v>142</v>
      </c>
      <c r="K44" s="23" t="s">
        <v>143</v>
      </c>
      <c r="L44" s="23" t="s">
        <v>144</v>
      </c>
      <c r="M44" s="23" t="s">
        <v>105</v>
      </c>
      <c r="N44" s="23" t="s">
        <v>106</v>
      </c>
      <c r="O44" s="23" t="s">
        <v>93</v>
      </c>
      <c r="P44" s="12" t="s">
        <v>102</v>
      </c>
    </row>
    <row r="45" spans="1:16" s="8" customFormat="1" ht="12" customHeight="1">
      <c r="A45" s="83">
        <v>1</v>
      </c>
      <c r="B45" s="77" t="s">
        <v>112</v>
      </c>
      <c r="C45" s="77" t="s">
        <v>113</v>
      </c>
      <c r="D45" s="78">
        <v>2005</v>
      </c>
      <c r="E45" s="86" t="s">
        <v>1</v>
      </c>
      <c r="F45" s="111">
        <v>4</v>
      </c>
      <c r="G45" s="111">
        <v>4</v>
      </c>
      <c r="H45" s="111">
        <v>4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101">
        <f aca="true" t="shared" si="3" ref="P45:P55">SUM(F45:O45)-SMALL(F45:O45,1)-SMALL(F45:O45,2)-SMALL(F45:O45,3)-SMALL(F45:O45,4)-SMALL(F45:O45,5)</f>
        <v>12</v>
      </c>
    </row>
    <row r="46" spans="1:16" s="8" customFormat="1" ht="12" customHeight="1">
      <c r="A46" s="72">
        <v>2</v>
      </c>
      <c r="B46" s="80" t="s">
        <v>114</v>
      </c>
      <c r="C46" s="80" t="s">
        <v>115</v>
      </c>
      <c r="D46" s="82">
        <v>2006</v>
      </c>
      <c r="E46" s="72" t="s">
        <v>15</v>
      </c>
      <c r="F46" s="111">
        <v>3</v>
      </c>
      <c r="G46" s="111">
        <v>3</v>
      </c>
      <c r="H46" s="111">
        <v>3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101">
        <f t="shared" si="3"/>
        <v>9</v>
      </c>
    </row>
    <row r="47" spans="1:16" s="10" customFormat="1" ht="12" customHeight="1">
      <c r="A47" s="83">
        <v>3</v>
      </c>
      <c r="B47" s="77"/>
      <c r="C47" s="77"/>
      <c r="D47" s="78"/>
      <c r="E47" s="72"/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101">
        <f t="shared" si="3"/>
        <v>0</v>
      </c>
    </row>
    <row r="48" spans="1:16" s="8" customFormat="1" ht="12" customHeight="1">
      <c r="A48" s="72">
        <v>4</v>
      </c>
      <c r="B48" s="77"/>
      <c r="C48" s="77"/>
      <c r="D48" s="78"/>
      <c r="E48" s="72"/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25">
        <v>0</v>
      </c>
      <c r="P48" s="101">
        <f t="shared" si="3"/>
        <v>0</v>
      </c>
    </row>
    <row r="49" spans="1:16" s="8" customFormat="1" ht="12" customHeight="1">
      <c r="A49" s="83">
        <v>5</v>
      </c>
      <c r="B49" s="77"/>
      <c r="C49" s="77"/>
      <c r="D49" s="78"/>
      <c r="E49" s="72"/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25">
        <v>0</v>
      </c>
      <c r="P49" s="101">
        <f t="shared" si="3"/>
        <v>0</v>
      </c>
    </row>
    <row r="50" spans="1:16" s="8" customFormat="1" ht="12" customHeight="1">
      <c r="A50" s="72">
        <v>6</v>
      </c>
      <c r="B50" s="80"/>
      <c r="C50" s="80"/>
      <c r="D50" s="82"/>
      <c r="E50" s="72"/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25">
        <v>0</v>
      </c>
      <c r="P50" s="101">
        <f t="shared" si="3"/>
        <v>0</v>
      </c>
    </row>
    <row r="51" spans="1:16" s="7" customFormat="1" ht="12" customHeight="1">
      <c r="A51" s="83">
        <v>7</v>
      </c>
      <c r="B51" s="77"/>
      <c r="C51" s="77"/>
      <c r="D51" s="78"/>
      <c r="E51" s="72"/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25">
        <v>0</v>
      </c>
      <c r="P51" s="101">
        <f t="shared" si="3"/>
        <v>0</v>
      </c>
    </row>
    <row r="52" spans="1:16" s="7" customFormat="1" ht="12" customHeight="1">
      <c r="A52" s="72">
        <v>8</v>
      </c>
      <c r="B52" s="77"/>
      <c r="C52" s="77"/>
      <c r="D52" s="78"/>
      <c r="E52" s="72"/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25">
        <v>0</v>
      </c>
      <c r="P52" s="101">
        <f t="shared" si="3"/>
        <v>0</v>
      </c>
    </row>
    <row r="53" spans="1:16" s="7" customFormat="1" ht="12" customHeight="1">
      <c r="A53" s="83">
        <v>9</v>
      </c>
      <c r="B53" s="77"/>
      <c r="C53" s="77"/>
      <c r="D53" s="78"/>
      <c r="E53" s="72"/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25">
        <v>0</v>
      </c>
      <c r="P53" s="101">
        <f t="shared" si="3"/>
        <v>0</v>
      </c>
    </row>
    <row r="54" spans="1:16" s="7" customFormat="1" ht="12" customHeight="1">
      <c r="A54" s="72">
        <v>10</v>
      </c>
      <c r="B54" s="77"/>
      <c r="C54" s="77"/>
      <c r="D54" s="78"/>
      <c r="E54" s="72"/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25">
        <v>0</v>
      </c>
      <c r="P54" s="101">
        <f t="shared" si="3"/>
        <v>0</v>
      </c>
    </row>
    <row r="55" spans="1:16" s="7" customFormat="1" ht="12" customHeight="1">
      <c r="A55" s="72">
        <v>10</v>
      </c>
      <c r="B55" s="77"/>
      <c r="C55" s="77"/>
      <c r="D55" s="78"/>
      <c r="E55" s="72"/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25">
        <v>0</v>
      </c>
      <c r="N55" s="72">
        <v>0</v>
      </c>
      <c r="O55" s="25">
        <v>0</v>
      </c>
      <c r="P55" s="101">
        <f t="shared" si="3"/>
        <v>0</v>
      </c>
    </row>
    <row r="56" s="8" customFormat="1" ht="12" customHeight="1">
      <c r="D56" s="70"/>
    </row>
    <row r="57" spans="1:7" s="8" customFormat="1" ht="12" customHeight="1">
      <c r="A57" s="11"/>
      <c r="B57" s="8" t="s">
        <v>98</v>
      </c>
      <c r="C57" s="10"/>
      <c r="D57" s="69"/>
      <c r="E57" s="10"/>
      <c r="F57" s="10"/>
      <c r="G57" s="11"/>
    </row>
    <row r="58" spans="1:14" s="8" customFormat="1" ht="12" customHeight="1">
      <c r="A58" s="9"/>
      <c r="B58" s="15" t="s">
        <v>4</v>
      </c>
      <c r="C58" s="15"/>
      <c r="D58" s="67" t="s">
        <v>5</v>
      </c>
      <c r="E58" s="15" t="s">
        <v>6</v>
      </c>
      <c r="F58" s="23" t="s">
        <v>139</v>
      </c>
      <c r="G58" s="23" t="s">
        <v>140</v>
      </c>
      <c r="H58" s="23" t="s">
        <v>141</v>
      </c>
      <c r="I58" s="23" t="s">
        <v>142</v>
      </c>
      <c r="J58" s="23" t="s">
        <v>143</v>
      </c>
      <c r="K58" s="23" t="s">
        <v>144</v>
      </c>
      <c r="L58" s="23" t="s">
        <v>105</v>
      </c>
      <c r="M58" s="23" t="s">
        <v>93</v>
      </c>
      <c r="N58" s="12" t="s">
        <v>102</v>
      </c>
    </row>
    <row r="59" spans="1:14" s="8" customFormat="1" ht="12" customHeight="1">
      <c r="A59" s="85">
        <v>1</v>
      </c>
      <c r="B59" s="77"/>
      <c r="C59" s="77"/>
      <c r="D59" s="78"/>
      <c r="E59" s="103"/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101">
        <f aca="true" t="shared" si="4" ref="N59:N66">SUM(F59:M59)-SMALL(F59:M59,1)-SMALL(F59:M59,2)-SMALL(F59:M59,3)</f>
        <v>0</v>
      </c>
    </row>
    <row r="60" spans="1:14" s="7" customFormat="1" ht="12" customHeight="1">
      <c r="A60" s="85">
        <v>2</v>
      </c>
      <c r="B60" s="77"/>
      <c r="C60" s="77"/>
      <c r="D60" s="78"/>
      <c r="E60" s="86"/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101">
        <f t="shared" si="4"/>
        <v>0</v>
      </c>
    </row>
    <row r="61" spans="1:14" s="7" customFormat="1" ht="12" customHeight="1">
      <c r="A61" s="85">
        <v>3</v>
      </c>
      <c r="B61" s="84"/>
      <c r="C61" s="84"/>
      <c r="D61" s="78"/>
      <c r="E61" s="72"/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101">
        <f t="shared" si="4"/>
        <v>0</v>
      </c>
    </row>
    <row r="62" spans="1:14" s="7" customFormat="1" ht="12" customHeight="1">
      <c r="A62" s="85">
        <v>4</v>
      </c>
      <c r="B62" s="84"/>
      <c r="C62" s="84"/>
      <c r="D62" s="78"/>
      <c r="E62" s="72"/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101">
        <f t="shared" si="4"/>
        <v>0</v>
      </c>
    </row>
    <row r="63" spans="1:14" s="7" customFormat="1" ht="12" customHeight="1">
      <c r="A63" s="85">
        <v>5</v>
      </c>
      <c r="B63" s="84"/>
      <c r="C63" s="84"/>
      <c r="D63" s="78"/>
      <c r="E63" s="72"/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12">
        <f t="shared" si="4"/>
        <v>0</v>
      </c>
    </row>
    <row r="64" spans="1:14" s="7" customFormat="1" ht="12" customHeight="1">
      <c r="A64" s="85">
        <v>6</v>
      </c>
      <c r="B64" s="84"/>
      <c r="C64" s="84"/>
      <c r="D64" s="78"/>
      <c r="E64" s="72"/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12">
        <f>SUM(F64:M64)-SMALL(F64:M64,1)-SMALL(F64:M64,2)-SMALL(F64:M64,3)</f>
        <v>0</v>
      </c>
    </row>
    <row r="65" spans="1:14" s="7" customFormat="1" ht="12" customHeight="1">
      <c r="A65" s="85">
        <v>7</v>
      </c>
      <c r="B65" s="84"/>
      <c r="C65" s="84"/>
      <c r="D65" s="78"/>
      <c r="E65" s="72"/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12">
        <f t="shared" si="4"/>
        <v>0</v>
      </c>
    </row>
    <row r="66" spans="1:14" s="7" customFormat="1" ht="12" customHeight="1">
      <c r="A66" s="85">
        <v>8</v>
      </c>
      <c r="B66" s="77"/>
      <c r="C66" s="77"/>
      <c r="D66" s="78"/>
      <c r="E66" s="86"/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12">
        <f t="shared" si="4"/>
        <v>0</v>
      </c>
    </row>
    <row r="67" s="8" customFormat="1" ht="12" customHeight="1"/>
    <row r="68" s="8" customFormat="1" ht="12" customHeight="1">
      <c r="D68" s="70"/>
    </row>
    <row r="69" spans="1:11" s="7" customFormat="1" ht="12" customHeight="1">
      <c r="A69" s="11"/>
      <c r="B69" s="8" t="s">
        <v>97</v>
      </c>
      <c r="C69" s="10"/>
      <c r="D69" s="69"/>
      <c r="E69" s="10"/>
      <c r="F69" s="10"/>
      <c r="G69" s="11"/>
      <c r="H69" s="8"/>
      <c r="I69" s="8"/>
      <c r="J69" s="8"/>
      <c r="K69" s="8"/>
    </row>
    <row r="70" spans="1:14" s="7" customFormat="1" ht="12" customHeight="1">
      <c r="A70" s="9"/>
      <c r="B70" s="15" t="s">
        <v>4</v>
      </c>
      <c r="C70" s="15"/>
      <c r="D70" s="67" t="s">
        <v>5</v>
      </c>
      <c r="E70" s="15" t="s">
        <v>6</v>
      </c>
      <c r="F70" s="23" t="s">
        <v>139</v>
      </c>
      <c r="G70" s="23" t="s">
        <v>140</v>
      </c>
      <c r="H70" s="23" t="s">
        <v>141</v>
      </c>
      <c r="I70" s="23" t="s">
        <v>142</v>
      </c>
      <c r="J70" s="23" t="s">
        <v>143</v>
      </c>
      <c r="K70" s="23" t="s">
        <v>144</v>
      </c>
      <c r="L70" s="23" t="s">
        <v>105</v>
      </c>
      <c r="M70" s="23" t="s">
        <v>93</v>
      </c>
      <c r="N70" s="12" t="s">
        <v>102</v>
      </c>
    </row>
    <row r="71" spans="1:14" s="8" customFormat="1" ht="12" customHeight="1">
      <c r="A71" s="85">
        <v>1</v>
      </c>
      <c r="B71" s="84"/>
      <c r="C71" s="84"/>
      <c r="D71" s="78"/>
      <c r="E71" s="72"/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101">
        <f aca="true" t="shared" si="5" ref="N71:N78">SUM(F71:M71)-SMALL(F71:M71,1)-SMALL(F71:M71,2)-SMALL(F71:M71,3)</f>
        <v>0</v>
      </c>
    </row>
    <row r="72" spans="1:14" s="8" customFormat="1" ht="12" customHeight="1">
      <c r="A72" s="85">
        <v>2</v>
      </c>
      <c r="B72" s="104"/>
      <c r="C72" s="104"/>
      <c r="D72" s="87"/>
      <c r="E72" s="72"/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101">
        <f t="shared" si="5"/>
        <v>0</v>
      </c>
    </row>
    <row r="73" spans="1:14" s="8" customFormat="1" ht="12" customHeight="1">
      <c r="A73" s="85">
        <v>3</v>
      </c>
      <c r="B73" s="63"/>
      <c r="C73" s="63"/>
      <c r="D73" s="76"/>
      <c r="E73" s="72"/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101">
        <f t="shared" si="5"/>
        <v>0</v>
      </c>
    </row>
    <row r="74" spans="1:14" s="7" customFormat="1" ht="12" customHeight="1">
      <c r="A74" s="85">
        <v>4</v>
      </c>
      <c r="B74" s="84"/>
      <c r="C74" s="84"/>
      <c r="D74" s="78"/>
      <c r="E74" s="72"/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101">
        <f t="shared" si="5"/>
        <v>0</v>
      </c>
    </row>
    <row r="75" spans="1:14" s="7" customFormat="1" ht="12" customHeight="1">
      <c r="A75" s="85">
        <v>5</v>
      </c>
      <c r="B75" s="84"/>
      <c r="C75" s="84"/>
      <c r="D75" s="78"/>
      <c r="E75" s="72"/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12">
        <f t="shared" si="5"/>
        <v>0</v>
      </c>
    </row>
    <row r="76" spans="1:14" s="7" customFormat="1" ht="12" customHeight="1">
      <c r="A76" s="85">
        <v>6</v>
      </c>
      <c r="B76" s="84"/>
      <c r="C76" s="84"/>
      <c r="D76" s="78"/>
      <c r="E76" s="72"/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12">
        <f t="shared" si="5"/>
        <v>0</v>
      </c>
    </row>
    <row r="77" spans="1:14" s="7" customFormat="1" ht="12" customHeight="1">
      <c r="A77" s="85">
        <v>7</v>
      </c>
      <c r="B77" s="63"/>
      <c r="C77" s="63"/>
      <c r="D77" s="76"/>
      <c r="E77" s="72"/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12">
        <f>SUM(F77:M77)-SMALL(F77:M77,1)-SMALL(F77:M77,2)-SMALL(F77:M77,3)</f>
        <v>0</v>
      </c>
    </row>
    <row r="78" spans="1:14" s="7" customFormat="1" ht="12" customHeight="1">
      <c r="A78" s="85">
        <v>8</v>
      </c>
      <c r="B78" s="63"/>
      <c r="C78" s="63"/>
      <c r="D78" s="76"/>
      <c r="E78" s="72"/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12">
        <f t="shared" si="5"/>
        <v>0</v>
      </c>
    </row>
    <row r="79" spans="1:14" s="7" customFormat="1" ht="12" customHeight="1">
      <c r="A79" s="85">
        <v>9</v>
      </c>
      <c r="B79" s="63"/>
      <c r="C79" s="63"/>
      <c r="D79" s="76"/>
      <c r="E79" s="72"/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12">
        <f>SUM(F79:M79)-SMALL(F79:M79,1)-SMALL(F79:M79,2)-SMALL(F79:M79,3)</f>
        <v>0</v>
      </c>
    </row>
    <row r="80" spans="1:11" s="8" customFormat="1" ht="12" customHeight="1">
      <c r="A80" s="61"/>
      <c r="B80" s="60"/>
      <c r="C80" s="60"/>
      <c r="D80" s="68"/>
      <c r="E80" s="60"/>
      <c r="F80" s="60"/>
      <c r="G80" s="60"/>
      <c r="I80" s="7"/>
      <c r="J80" s="7"/>
      <c r="K80" s="7"/>
    </row>
    <row r="81" spans="1:11" s="6" customFormat="1" ht="15.75">
      <c r="A81" s="3"/>
      <c r="B81" s="6" t="s">
        <v>100</v>
      </c>
      <c r="C81" s="3"/>
      <c r="D81" s="71"/>
      <c r="E81" s="3"/>
      <c r="F81" s="3"/>
      <c r="G81" s="3"/>
      <c r="I81" s="3"/>
      <c r="J81" s="3"/>
      <c r="K81" s="3"/>
    </row>
    <row r="82" spans="1:11" s="8" customFormat="1" ht="12" customHeight="1">
      <c r="A82" s="7"/>
      <c r="B82" s="8" t="s">
        <v>92</v>
      </c>
      <c r="C82" s="7"/>
      <c r="D82" s="69"/>
      <c r="E82" s="10"/>
      <c r="F82" s="10"/>
      <c r="G82" s="10"/>
      <c r="I82" s="3"/>
      <c r="J82" s="3"/>
      <c r="K82" s="3"/>
    </row>
    <row r="83" spans="1:16" s="8" customFormat="1" ht="12" customHeight="1">
      <c r="A83" s="15"/>
      <c r="B83" s="15" t="s">
        <v>4</v>
      </c>
      <c r="C83" s="15"/>
      <c r="D83" s="67" t="s">
        <v>5</v>
      </c>
      <c r="E83" s="15" t="s">
        <v>6</v>
      </c>
      <c r="F83" s="23" t="s">
        <v>139</v>
      </c>
      <c r="G83" s="23" t="s">
        <v>145</v>
      </c>
      <c r="H83" s="23" t="s">
        <v>140</v>
      </c>
      <c r="I83" s="23" t="s">
        <v>141</v>
      </c>
      <c r="J83" s="23" t="s">
        <v>142</v>
      </c>
      <c r="K83" s="23" t="s">
        <v>143</v>
      </c>
      <c r="L83" s="23" t="s">
        <v>144</v>
      </c>
      <c r="M83" s="23" t="s">
        <v>105</v>
      </c>
      <c r="N83" s="23" t="s">
        <v>106</v>
      </c>
      <c r="O83" s="23" t="s">
        <v>93</v>
      </c>
      <c r="P83" s="12" t="s">
        <v>102</v>
      </c>
    </row>
    <row r="84" spans="1:16" s="8" customFormat="1" ht="12" customHeight="1">
      <c r="A84" s="83">
        <v>1</v>
      </c>
      <c r="B84" s="80" t="s">
        <v>148</v>
      </c>
      <c r="C84" s="80" t="s">
        <v>149</v>
      </c>
      <c r="D84" s="82">
        <v>2003</v>
      </c>
      <c r="E84" s="72" t="s">
        <v>15</v>
      </c>
      <c r="F84" s="111">
        <v>4</v>
      </c>
      <c r="G84" s="111">
        <v>4</v>
      </c>
      <c r="H84" s="111">
        <v>4</v>
      </c>
      <c r="I84" s="72">
        <v>0</v>
      </c>
      <c r="J84" s="72">
        <v>0</v>
      </c>
      <c r="K84" s="72">
        <v>0</v>
      </c>
      <c r="L84" s="72">
        <v>0</v>
      </c>
      <c r="M84" s="25">
        <v>0</v>
      </c>
      <c r="N84" s="25">
        <v>0</v>
      </c>
      <c r="O84" s="25">
        <v>0</v>
      </c>
      <c r="P84" s="101">
        <f aca="true" t="shared" si="6" ref="P84:P92">SUM(F84:O84)-SMALL(F84:O84,1)-SMALL(F84:O84,2)-SMALL(F84:O84,3)-SMALL(F84:O84,4)-SMALL(F84:O84,5)</f>
        <v>12</v>
      </c>
    </row>
    <row r="85" spans="1:16" s="8" customFormat="1" ht="12" customHeight="1">
      <c r="A85" s="83">
        <v>2</v>
      </c>
      <c r="B85" s="63" t="s">
        <v>150</v>
      </c>
      <c r="C85" s="63" t="s">
        <v>149</v>
      </c>
      <c r="D85" s="76">
        <v>2003</v>
      </c>
      <c r="E85" s="72" t="s">
        <v>13</v>
      </c>
      <c r="F85" s="72">
        <v>0</v>
      </c>
      <c r="G85" s="111">
        <v>3</v>
      </c>
      <c r="H85" s="111">
        <v>3</v>
      </c>
      <c r="I85" s="72">
        <v>0</v>
      </c>
      <c r="J85" s="72">
        <v>0</v>
      </c>
      <c r="K85" s="72">
        <v>0</v>
      </c>
      <c r="L85" s="72">
        <v>0</v>
      </c>
      <c r="M85" s="25">
        <v>0</v>
      </c>
      <c r="N85" s="25">
        <v>0</v>
      </c>
      <c r="O85" s="25">
        <v>0</v>
      </c>
      <c r="P85" s="101">
        <f t="shared" si="6"/>
        <v>6</v>
      </c>
    </row>
    <row r="86" spans="1:16" s="8" customFormat="1" ht="12" customHeight="1">
      <c r="A86" s="83">
        <v>3</v>
      </c>
      <c r="B86" s="80"/>
      <c r="C86" s="80"/>
      <c r="D86" s="82"/>
      <c r="E86" s="72"/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25">
        <v>0</v>
      </c>
      <c r="N86" s="25">
        <v>0</v>
      </c>
      <c r="O86" s="25">
        <v>0</v>
      </c>
      <c r="P86" s="101">
        <f t="shared" si="6"/>
        <v>0</v>
      </c>
    </row>
    <row r="87" spans="1:16" s="8" customFormat="1" ht="12" customHeight="1">
      <c r="A87" s="83">
        <v>4</v>
      </c>
      <c r="B87" s="80"/>
      <c r="C87" s="80"/>
      <c r="D87" s="82"/>
      <c r="E87" s="72"/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25">
        <v>0</v>
      </c>
      <c r="N87" s="25">
        <v>0</v>
      </c>
      <c r="O87" s="25">
        <v>0</v>
      </c>
      <c r="P87" s="101">
        <f t="shared" si="6"/>
        <v>0</v>
      </c>
    </row>
    <row r="88" spans="1:16" s="8" customFormat="1" ht="12" customHeight="1">
      <c r="A88" s="83">
        <v>5</v>
      </c>
      <c r="B88" s="80"/>
      <c r="C88" s="80"/>
      <c r="D88" s="82"/>
      <c r="E88" s="72"/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25">
        <v>0</v>
      </c>
      <c r="N88" s="25">
        <v>0</v>
      </c>
      <c r="O88" s="25">
        <v>0</v>
      </c>
      <c r="P88" s="101">
        <f t="shared" si="6"/>
        <v>0</v>
      </c>
    </row>
    <row r="89" spans="1:16" s="8" customFormat="1" ht="12" customHeight="1">
      <c r="A89" s="83">
        <v>6</v>
      </c>
      <c r="B89" s="77"/>
      <c r="C89" s="77"/>
      <c r="D89" s="78"/>
      <c r="E89" s="72"/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25">
        <v>0</v>
      </c>
      <c r="N89" s="25">
        <v>0</v>
      </c>
      <c r="O89" s="25">
        <v>0</v>
      </c>
      <c r="P89" s="101">
        <f t="shared" si="6"/>
        <v>0</v>
      </c>
    </row>
    <row r="90" spans="1:16" s="8" customFormat="1" ht="12" customHeight="1">
      <c r="A90" s="83">
        <v>7</v>
      </c>
      <c r="B90" s="77"/>
      <c r="C90" s="77"/>
      <c r="D90" s="78"/>
      <c r="E90" s="72"/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25">
        <v>0</v>
      </c>
      <c r="N90" s="25">
        <v>0</v>
      </c>
      <c r="O90" s="25">
        <v>0</v>
      </c>
      <c r="P90" s="101">
        <f t="shared" si="6"/>
        <v>0</v>
      </c>
    </row>
    <row r="91" spans="1:16" s="8" customFormat="1" ht="12" customHeight="1">
      <c r="A91" s="83">
        <v>8</v>
      </c>
      <c r="B91" s="77"/>
      <c r="C91" s="77"/>
      <c r="D91" s="78"/>
      <c r="E91" s="72"/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25">
        <v>0</v>
      </c>
      <c r="N91" s="25">
        <v>0</v>
      </c>
      <c r="O91" s="25">
        <v>0</v>
      </c>
      <c r="P91" s="101">
        <f t="shared" si="6"/>
        <v>0</v>
      </c>
    </row>
    <row r="92" spans="1:16" s="8" customFormat="1" ht="12" customHeight="1">
      <c r="A92" s="83">
        <v>8</v>
      </c>
      <c r="B92" s="77"/>
      <c r="C92" s="77"/>
      <c r="D92" s="78"/>
      <c r="E92" s="72"/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25">
        <v>0</v>
      </c>
      <c r="N92" s="25">
        <v>0</v>
      </c>
      <c r="O92" s="25">
        <v>0</v>
      </c>
      <c r="P92" s="101">
        <f t="shared" si="6"/>
        <v>0</v>
      </c>
    </row>
    <row r="93" spans="1:11" ht="12" customHeight="1">
      <c r="A93" s="11"/>
      <c r="B93" s="10"/>
      <c r="C93" s="10"/>
      <c r="D93" s="69"/>
      <c r="E93" s="10"/>
      <c r="F93" s="10"/>
      <c r="G93" s="10"/>
      <c r="H93" s="62"/>
      <c r="I93" s="8"/>
      <c r="J93" s="8"/>
      <c r="K93" s="8"/>
    </row>
    <row r="94" spans="1:11" ht="12" customHeight="1">
      <c r="A94" s="11"/>
      <c r="B94" s="8" t="s">
        <v>95</v>
      </c>
      <c r="C94" s="10"/>
      <c r="D94" s="69"/>
      <c r="E94" s="10"/>
      <c r="F94" s="10"/>
      <c r="G94" s="10"/>
      <c r="H94" s="62"/>
      <c r="I94" s="8"/>
      <c r="J94" s="8"/>
      <c r="K94" s="8"/>
    </row>
    <row r="95" spans="1:14" ht="12" customHeight="1">
      <c r="A95" s="15"/>
      <c r="B95" s="15" t="s">
        <v>4</v>
      </c>
      <c r="C95" s="15"/>
      <c r="D95" s="67" t="s">
        <v>5</v>
      </c>
      <c r="E95" s="15" t="s">
        <v>6</v>
      </c>
      <c r="F95" s="23" t="s">
        <v>139</v>
      </c>
      <c r="G95" s="23" t="s">
        <v>140</v>
      </c>
      <c r="H95" s="23" t="s">
        <v>141</v>
      </c>
      <c r="I95" s="23" t="s">
        <v>142</v>
      </c>
      <c r="J95" s="23" t="s">
        <v>143</v>
      </c>
      <c r="K95" s="23" t="s">
        <v>144</v>
      </c>
      <c r="L95" s="23" t="s">
        <v>105</v>
      </c>
      <c r="M95" s="23" t="s">
        <v>93</v>
      </c>
      <c r="N95" s="12" t="s">
        <v>102</v>
      </c>
    </row>
    <row r="96" spans="1:14" ht="12" customHeight="1">
      <c r="A96" s="72">
        <v>1</v>
      </c>
      <c r="B96" s="80"/>
      <c r="C96" s="80"/>
      <c r="D96" s="76"/>
      <c r="E96" s="72"/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101">
        <f aca="true" t="shared" si="7" ref="N96:N103">SUM(F96:M96)-SMALL(F96:M96,1)-SMALL(F96:M96,2)-SMALL(F96:M96,3)</f>
        <v>0</v>
      </c>
    </row>
    <row r="97" spans="1:14" ht="12" customHeight="1">
      <c r="A97" s="72">
        <v>2</v>
      </c>
      <c r="B97" s="63"/>
      <c r="C97" s="63"/>
      <c r="D97" s="76"/>
      <c r="E97" s="72"/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101">
        <f t="shared" si="7"/>
        <v>0</v>
      </c>
    </row>
    <row r="98" spans="1:14" ht="12" customHeight="1">
      <c r="A98" s="72">
        <v>3</v>
      </c>
      <c r="B98" s="63"/>
      <c r="C98" s="63"/>
      <c r="D98" s="76"/>
      <c r="E98" s="72"/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101">
        <f>SUM(F98:M98)-SMALL(F98:M98,1)-SMALL(F98:M98,2)-SMALL(F98:M98,3)</f>
        <v>0</v>
      </c>
    </row>
    <row r="99" spans="1:14" ht="12" customHeight="1">
      <c r="A99" s="72">
        <v>4</v>
      </c>
      <c r="B99" s="63"/>
      <c r="C99" s="63"/>
      <c r="D99" s="76"/>
      <c r="E99" s="72"/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101">
        <f t="shared" si="7"/>
        <v>0</v>
      </c>
    </row>
    <row r="100" spans="1:14" ht="12" customHeight="1">
      <c r="A100" s="72">
        <v>5</v>
      </c>
      <c r="B100" s="84"/>
      <c r="C100" s="84"/>
      <c r="D100" s="78"/>
      <c r="E100" s="72"/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12">
        <f t="shared" si="7"/>
        <v>0</v>
      </c>
    </row>
    <row r="101" spans="1:14" ht="12" customHeight="1">
      <c r="A101" s="72">
        <v>6</v>
      </c>
      <c r="B101" s="63"/>
      <c r="C101" s="63"/>
      <c r="D101" s="76"/>
      <c r="E101" s="72"/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12">
        <f t="shared" si="7"/>
        <v>0</v>
      </c>
    </row>
    <row r="102" spans="1:14" ht="12" customHeight="1">
      <c r="A102" s="72">
        <v>7</v>
      </c>
      <c r="B102" s="63"/>
      <c r="C102" s="63"/>
      <c r="D102" s="76"/>
      <c r="E102" s="72"/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12">
        <f t="shared" si="7"/>
        <v>0</v>
      </c>
    </row>
    <row r="103" spans="1:14" ht="12" customHeight="1">
      <c r="A103" s="72">
        <v>8</v>
      </c>
      <c r="B103" s="63"/>
      <c r="C103" s="63"/>
      <c r="D103" s="76"/>
      <c r="E103" s="72"/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12">
        <f t="shared" si="7"/>
        <v>0</v>
      </c>
    </row>
    <row r="104" spans="1:7" ht="12" customHeight="1">
      <c r="A104" s="3"/>
      <c r="B104" s="3"/>
      <c r="C104" s="3"/>
      <c r="D104" s="71"/>
      <c r="G104" s="3"/>
    </row>
    <row r="105" spans="2:3" ht="12" customHeight="1">
      <c r="B105" s="8" t="s">
        <v>96</v>
      </c>
      <c r="C105" s="10"/>
    </row>
    <row r="106" spans="1:14" ht="12" customHeight="1">
      <c r="A106" s="15"/>
      <c r="B106" s="15" t="s">
        <v>4</v>
      </c>
      <c r="C106" s="15"/>
      <c r="D106" s="67" t="s">
        <v>5</v>
      </c>
      <c r="E106" s="15" t="s">
        <v>6</v>
      </c>
      <c r="F106" s="23" t="s">
        <v>139</v>
      </c>
      <c r="G106" s="23" t="s">
        <v>140</v>
      </c>
      <c r="H106" s="23" t="s">
        <v>141</v>
      </c>
      <c r="I106" s="23" t="s">
        <v>142</v>
      </c>
      <c r="J106" s="23" t="s">
        <v>143</v>
      </c>
      <c r="K106" s="23" t="s">
        <v>144</v>
      </c>
      <c r="L106" s="23" t="s">
        <v>105</v>
      </c>
      <c r="M106" s="23" t="s">
        <v>93</v>
      </c>
      <c r="N106" s="12" t="s">
        <v>102</v>
      </c>
    </row>
    <row r="107" spans="1:14" ht="12" customHeight="1">
      <c r="A107" s="72">
        <v>1</v>
      </c>
      <c r="B107" s="63"/>
      <c r="C107" s="63"/>
      <c r="D107" s="76"/>
      <c r="E107" s="72"/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101">
        <f aca="true" t="shared" si="8" ref="N107:N113">SUM(F107:M107)-SMALL(F107:M107,1)-SMALL(F107:M107,2)-SMALL(F107:M107,3)</f>
        <v>0</v>
      </c>
    </row>
    <row r="108" spans="1:14" ht="12" customHeight="1">
      <c r="A108" s="72">
        <v>2</v>
      </c>
      <c r="B108" s="77"/>
      <c r="C108" s="77"/>
      <c r="D108" s="78"/>
      <c r="E108" s="72"/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101">
        <f t="shared" si="8"/>
        <v>0</v>
      </c>
    </row>
    <row r="109" spans="1:14" ht="12" customHeight="1">
      <c r="A109" s="72">
        <v>3</v>
      </c>
      <c r="B109" s="80"/>
      <c r="C109" s="80"/>
      <c r="D109" s="76"/>
      <c r="E109" s="72"/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101">
        <f t="shared" si="8"/>
        <v>0</v>
      </c>
    </row>
    <row r="110" spans="1:14" ht="12" customHeight="1">
      <c r="A110" s="72">
        <v>4</v>
      </c>
      <c r="B110" s="63"/>
      <c r="C110" s="63"/>
      <c r="D110" s="76"/>
      <c r="E110" s="72"/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101">
        <f t="shared" si="8"/>
        <v>0</v>
      </c>
    </row>
    <row r="111" spans="1:14" ht="12" customHeight="1">
      <c r="A111" s="72">
        <v>5</v>
      </c>
      <c r="B111" s="77"/>
      <c r="C111" s="77"/>
      <c r="D111" s="78"/>
      <c r="E111" s="72"/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101">
        <f t="shared" si="8"/>
        <v>0</v>
      </c>
    </row>
    <row r="112" spans="1:14" ht="12" customHeight="1">
      <c r="A112" s="72">
        <v>6</v>
      </c>
      <c r="B112" s="63"/>
      <c r="C112" s="63"/>
      <c r="D112" s="76"/>
      <c r="E112" s="72"/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101">
        <f t="shared" si="8"/>
        <v>0</v>
      </c>
    </row>
    <row r="113" spans="1:14" ht="12" customHeight="1">
      <c r="A113" s="72">
        <v>7</v>
      </c>
      <c r="B113" s="77"/>
      <c r="C113" s="77"/>
      <c r="D113" s="78"/>
      <c r="E113" s="72"/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101">
        <f t="shared" si="8"/>
        <v>0</v>
      </c>
    </row>
    <row r="115" spans="2:3" ht="12" customHeight="1">
      <c r="B115" s="8" t="s">
        <v>99</v>
      </c>
      <c r="C115" s="10"/>
    </row>
    <row r="116" spans="1:16" ht="12" customHeight="1">
      <c r="A116" s="15"/>
      <c r="B116" s="15" t="s">
        <v>4</v>
      </c>
      <c r="C116" s="15"/>
      <c r="D116" s="67" t="s">
        <v>5</v>
      </c>
      <c r="E116" s="15" t="s">
        <v>6</v>
      </c>
      <c r="F116" s="23" t="s">
        <v>139</v>
      </c>
      <c r="G116" s="23" t="s">
        <v>145</v>
      </c>
      <c r="H116" s="23" t="s">
        <v>140</v>
      </c>
      <c r="I116" s="23" t="s">
        <v>141</v>
      </c>
      <c r="J116" s="23" t="s">
        <v>142</v>
      </c>
      <c r="K116" s="23" t="s">
        <v>143</v>
      </c>
      <c r="L116" s="23" t="s">
        <v>144</v>
      </c>
      <c r="M116" s="23" t="s">
        <v>105</v>
      </c>
      <c r="N116" s="23" t="s">
        <v>106</v>
      </c>
      <c r="O116" s="23" t="s">
        <v>93</v>
      </c>
      <c r="P116" s="12" t="s">
        <v>102</v>
      </c>
    </row>
    <row r="117" spans="1:16" ht="12" customHeight="1">
      <c r="A117" s="83">
        <v>1</v>
      </c>
      <c r="B117" s="77" t="s">
        <v>151</v>
      </c>
      <c r="C117" s="77" t="s">
        <v>28</v>
      </c>
      <c r="D117" s="78">
        <v>2003</v>
      </c>
      <c r="E117" s="86" t="s">
        <v>1</v>
      </c>
      <c r="F117" s="111">
        <v>4</v>
      </c>
      <c r="G117" s="111">
        <v>4</v>
      </c>
      <c r="H117" s="111">
        <v>4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101">
        <f aca="true" t="shared" si="9" ref="P117:P127">SUM(F117:O117)-SMALL(F117:O117,1)-SMALL(F117:O117,2)-SMALL(F117:O117,3)-SMALL(F117:O117,4)-SMALL(F117:O117,5)</f>
        <v>12</v>
      </c>
    </row>
    <row r="118" spans="1:16" ht="12" customHeight="1">
      <c r="A118" s="72">
        <v>2</v>
      </c>
      <c r="B118" s="77" t="s">
        <v>152</v>
      </c>
      <c r="C118" s="77" t="s">
        <v>153</v>
      </c>
      <c r="D118" s="78">
        <v>2004</v>
      </c>
      <c r="E118" s="72" t="s">
        <v>154</v>
      </c>
      <c r="F118" s="111">
        <v>3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101">
        <f t="shared" si="9"/>
        <v>3</v>
      </c>
    </row>
    <row r="119" spans="1:16" ht="12" customHeight="1">
      <c r="A119" s="83">
        <v>3</v>
      </c>
      <c r="B119" s="77" t="s">
        <v>155</v>
      </c>
      <c r="C119" s="77" t="s">
        <v>156</v>
      </c>
      <c r="D119" s="78">
        <v>2004</v>
      </c>
      <c r="E119" s="72" t="s">
        <v>13</v>
      </c>
      <c r="F119" s="72">
        <v>0</v>
      </c>
      <c r="G119" s="111">
        <v>3</v>
      </c>
      <c r="H119" s="111">
        <v>3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101">
        <f t="shared" si="9"/>
        <v>6</v>
      </c>
    </row>
    <row r="120" spans="1:16" ht="12" customHeight="1">
      <c r="A120" s="72">
        <v>4</v>
      </c>
      <c r="B120" s="77" t="s">
        <v>157</v>
      </c>
      <c r="C120" s="77" t="s">
        <v>158</v>
      </c>
      <c r="D120" s="78">
        <v>2004</v>
      </c>
      <c r="E120" s="72" t="s">
        <v>13</v>
      </c>
      <c r="F120" s="72">
        <v>0</v>
      </c>
      <c r="G120" s="111">
        <v>2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25">
        <v>0</v>
      </c>
      <c r="P120" s="101">
        <f t="shared" si="9"/>
        <v>2</v>
      </c>
    </row>
    <row r="121" spans="1:16" ht="12" customHeight="1">
      <c r="A121" s="83">
        <v>5</v>
      </c>
      <c r="B121" s="80"/>
      <c r="C121" s="80"/>
      <c r="D121" s="82"/>
      <c r="E121" s="72"/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25">
        <v>0</v>
      </c>
      <c r="P121" s="101">
        <f t="shared" si="9"/>
        <v>0</v>
      </c>
    </row>
    <row r="122" spans="1:16" ht="12" customHeight="1">
      <c r="A122" s="72">
        <v>6</v>
      </c>
      <c r="B122" s="77"/>
      <c r="C122" s="77"/>
      <c r="D122" s="78"/>
      <c r="E122" s="72"/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25">
        <v>0</v>
      </c>
      <c r="P122" s="101">
        <f t="shared" si="9"/>
        <v>0</v>
      </c>
    </row>
    <row r="123" spans="1:16" ht="12" customHeight="1">
      <c r="A123" s="83">
        <v>7</v>
      </c>
      <c r="B123" s="77"/>
      <c r="C123" s="77"/>
      <c r="D123" s="78"/>
      <c r="E123" s="72"/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25">
        <v>0</v>
      </c>
      <c r="P123" s="101">
        <f t="shared" si="9"/>
        <v>0</v>
      </c>
    </row>
    <row r="124" spans="1:16" ht="12" customHeight="1">
      <c r="A124" s="72">
        <v>8</v>
      </c>
      <c r="B124" s="77"/>
      <c r="C124" s="77"/>
      <c r="D124" s="78"/>
      <c r="E124" s="72"/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25">
        <v>0</v>
      </c>
      <c r="P124" s="101">
        <f t="shared" si="9"/>
        <v>0</v>
      </c>
    </row>
    <row r="125" spans="1:16" ht="12" customHeight="1">
      <c r="A125" s="83">
        <v>9</v>
      </c>
      <c r="B125" s="77"/>
      <c r="C125" s="77"/>
      <c r="D125" s="78"/>
      <c r="E125" s="72"/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25">
        <v>0</v>
      </c>
      <c r="P125" s="101">
        <f t="shared" si="9"/>
        <v>0</v>
      </c>
    </row>
    <row r="126" spans="1:16" ht="12" customHeight="1">
      <c r="A126" s="72">
        <v>10</v>
      </c>
      <c r="B126" s="77"/>
      <c r="C126" s="77"/>
      <c r="D126" s="78"/>
      <c r="E126" s="72"/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25">
        <v>0</v>
      </c>
      <c r="P126" s="101">
        <f t="shared" si="9"/>
        <v>0</v>
      </c>
    </row>
    <row r="127" spans="1:16" ht="12" customHeight="1">
      <c r="A127" s="83">
        <v>11</v>
      </c>
      <c r="B127" s="77"/>
      <c r="C127" s="77"/>
      <c r="D127" s="78"/>
      <c r="E127" s="72"/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25">
        <v>0</v>
      </c>
      <c r="P127" s="101">
        <f t="shared" si="9"/>
        <v>0</v>
      </c>
    </row>
    <row r="129" spans="1:11" ht="12" customHeight="1">
      <c r="A129" s="11"/>
      <c r="B129" s="8" t="s">
        <v>98</v>
      </c>
      <c r="C129" s="10"/>
      <c r="D129" s="69"/>
      <c r="E129" s="10"/>
      <c r="F129" s="10"/>
      <c r="G129" s="10"/>
      <c r="H129" s="62"/>
      <c r="I129" s="8"/>
      <c r="J129" s="8"/>
      <c r="K129" s="8"/>
    </row>
    <row r="130" spans="1:14" ht="12" customHeight="1">
      <c r="A130" s="15"/>
      <c r="B130" s="15" t="s">
        <v>4</v>
      </c>
      <c r="C130" s="15"/>
      <c r="D130" s="67" t="s">
        <v>5</v>
      </c>
      <c r="E130" s="15" t="s">
        <v>6</v>
      </c>
      <c r="F130" s="23" t="s">
        <v>139</v>
      </c>
      <c r="G130" s="23" t="s">
        <v>140</v>
      </c>
      <c r="H130" s="23" t="s">
        <v>141</v>
      </c>
      <c r="I130" s="23" t="s">
        <v>142</v>
      </c>
      <c r="J130" s="23" t="s">
        <v>143</v>
      </c>
      <c r="K130" s="23" t="s">
        <v>144</v>
      </c>
      <c r="L130" s="23" t="s">
        <v>105</v>
      </c>
      <c r="M130" s="23" t="s">
        <v>93</v>
      </c>
      <c r="N130" s="12" t="s">
        <v>102</v>
      </c>
    </row>
    <row r="131" spans="1:14" ht="12" customHeight="1">
      <c r="A131" s="72">
        <v>1</v>
      </c>
      <c r="B131" s="63"/>
      <c r="C131" s="63"/>
      <c r="D131" s="76"/>
      <c r="E131" s="72"/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101">
        <f aca="true" t="shared" si="10" ref="N131:N138">SUM(F131:M131)-SMALL(F131:M131,1)-SMALL(F131:M131,2)-SMALL(F131:M131,3)</f>
        <v>0</v>
      </c>
    </row>
    <row r="132" spans="1:14" ht="12" customHeight="1">
      <c r="A132" s="72">
        <v>2</v>
      </c>
      <c r="B132" s="63"/>
      <c r="C132" s="63"/>
      <c r="D132" s="76"/>
      <c r="E132" s="72"/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101">
        <f t="shared" si="10"/>
        <v>0</v>
      </c>
    </row>
    <row r="133" spans="1:14" ht="12" customHeight="1">
      <c r="A133" s="72">
        <v>3</v>
      </c>
      <c r="B133" s="80"/>
      <c r="C133" s="80"/>
      <c r="D133" s="76"/>
      <c r="E133" s="72"/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101">
        <f t="shared" si="10"/>
        <v>0</v>
      </c>
    </row>
    <row r="134" spans="1:14" ht="12" customHeight="1">
      <c r="A134" s="72">
        <v>4</v>
      </c>
      <c r="B134" s="92"/>
      <c r="C134" s="92"/>
      <c r="D134" s="91"/>
      <c r="E134" s="72"/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101">
        <f t="shared" si="10"/>
        <v>0</v>
      </c>
    </row>
    <row r="135" spans="1:14" ht="12" customHeight="1">
      <c r="A135" s="72">
        <v>5</v>
      </c>
      <c r="B135" s="63"/>
      <c r="C135" s="63"/>
      <c r="D135" s="76"/>
      <c r="E135" s="72"/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101">
        <f t="shared" si="10"/>
        <v>0</v>
      </c>
    </row>
    <row r="136" spans="1:14" ht="12" customHeight="1">
      <c r="A136" s="72">
        <v>6</v>
      </c>
      <c r="B136" s="63"/>
      <c r="C136" s="63"/>
      <c r="D136" s="76"/>
      <c r="E136" s="72"/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101">
        <f>SUM(F136:M136)-SMALL(F136:M136,1)-SMALL(F136:M136,2)-SMALL(F136:M136,3)</f>
        <v>0</v>
      </c>
    </row>
    <row r="137" spans="1:14" ht="12" customHeight="1">
      <c r="A137" s="25">
        <v>7</v>
      </c>
      <c r="B137" s="63"/>
      <c r="C137" s="63"/>
      <c r="D137" s="76"/>
      <c r="E137" s="72"/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12">
        <f t="shared" si="10"/>
        <v>0</v>
      </c>
    </row>
    <row r="138" spans="1:14" ht="12" customHeight="1">
      <c r="A138" s="25">
        <v>8</v>
      </c>
      <c r="B138" s="63"/>
      <c r="C138" s="63"/>
      <c r="D138" s="76"/>
      <c r="E138" s="72"/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12">
        <f t="shared" si="10"/>
        <v>0</v>
      </c>
    </row>
    <row r="139" spans="1:7" ht="12" customHeight="1">
      <c r="A139" s="3"/>
      <c r="B139" s="3"/>
      <c r="C139" s="3"/>
      <c r="D139" s="3"/>
      <c r="G139" s="3"/>
    </row>
    <row r="140" spans="1:7" ht="12" customHeight="1">
      <c r="A140" s="3"/>
      <c r="B140" s="3"/>
      <c r="C140" s="3"/>
      <c r="D140" s="71"/>
      <c r="G140" s="3"/>
    </row>
    <row r="141" spans="2:3" ht="12" customHeight="1">
      <c r="B141" s="8" t="s">
        <v>97</v>
      </c>
      <c r="C141" s="10"/>
    </row>
    <row r="142" spans="1:24" ht="12" customHeight="1">
      <c r="A142" s="15"/>
      <c r="B142" s="15" t="s">
        <v>4</v>
      </c>
      <c r="C142" s="15"/>
      <c r="D142" s="67" t="s">
        <v>5</v>
      </c>
      <c r="E142" s="15" t="s">
        <v>6</v>
      </c>
      <c r="F142" s="23" t="s">
        <v>139</v>
      </c>
      <c r="G142" s="23" t="s">
        <v>140</v>
      </c>
      <c r="H142" s="23" t="s">
        <v>141</v>
      </c>
      <c r="I142" s="23" t="s">
        <v>142</v>
      </c>
      <c r="J142" s="23" t="s">
        <v>143</v>
      </c>
      <c r="K142" s="23" t="s">
        <v>144</v>
      </c>
      <c r="L142" s="23" t="s">
        <v>105</v>
      </c>
      <c r="M142" s="23" t="s">
        <v>93</v>
      </c>
      <c r="N142" s="12" t="s">
        <v>102</v>
      </c>
      <c r="P142" s="60"/>
      <c r="Q142" s="60"/>
      <c r="R142" s="60"/>
      <c r="S142" s="60"/>
      <c r="T142" s="60"/>
      <c r="U142" s="60"/>
      <c r="V142" s="60"/>
      <c r="W142" s="60"/>
      <c r="X142" s="60"/>
    </row>
    <row r="143" spans="1:24" ht="12" customHeight="1">
      <c r="A143" s="72">
        <v>1</v>
      </c>
      <c r="B143" s="92"/>
      <c r="C143" s="92"/>
      <c r="D143" s="91"/>
      <c r="E143" s="72"/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101">
        <f aca="true" t="shared" si="11" ref="N143:N152">SUM(F143:M143)-SMALL(F143:M143,1)-SMALL(F143:M143,2)-SMALL(F143:M143,3)</f>
        <v>0</v>
      </c>
      <c r="P143" s="60"/>
      <c r="Q143" s="60"/>
      <c r="R143" s="60"/>
      <c r="S143" s="60"/>
      <c r="T143" s="60"/>
      <c r="U143" s="60"/>
      <c r="V143" s="60"/>
      <c r="W143" s="60"/>
      <c r="X143" s="60"/>
    </row>
    <row r="144" spans="1:24" ht="12" customHeight="1">
      <c r="A144" s="72">
        <v>2</v>
      </c>
      <c r="B144" s="63"/>
      <c r="C144" s="63"/>
      <c r="D144" s="76"/>
      <c r="E144" s="72"/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101">
        <f>SUM(F144:M144)-SMALL(F144:M144,1)-SMALL(F144:M144,2)-SMALL(F144:M144,3)</f>
        <v>0</v>
      </c>
      <c r="P144" s="60"/>
      <c r="Q144" s="60"/>
      <c r="R144" s="60"/>
      <c r="S144" s="60"/>
      <c r="T144" s="60"/>
      <c r="U144" s="60"/>
      <c r="V144" s="60"/>
      <c r="W144" s="60"/>
      <c r="X144" s="60"/>
    </row>
    <row r="145" spans="1:24" ht="12" customHeight="1">
      <c r="A145" s="72">
        <v>3</v>
      </c>
      <c r="B145" s="63"/>
      <c r="C145" s="63"/>
      <c r="D145" s="76"/>
      <c r="E145" s="72"/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101">
        <f t="shared" si="11"/>
        <v>0</v>
      </c>
      <c r="P145" s="60"/>
      <c r="Q145" s="60"/>
      <c r="R145" s="60"/>
      <c r="S145" s="60"/>
      <c r="T145" s="60"/>
      <c r="U145" s="60"/>
      <c r="V145" s="60"/>
      <c r="W145" s="60"/>
      <c r="X145" s="60"/>
    </row>
    <row r="146" spans="1:24" ht="12" customHeight="1">
      <c r="A146" s="72">
        <v>4</v>
      </c>
      <c r="B146" s="105"/>
      <c r="C146" s="105"/>
      <c r="D146" s="106"/>
      <c r="E146" s="107"/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101">
        <f t="shared" si="11"/>
        <v>0</v>
      </c>
      <c r="P146" s="60"/>
      <c r="Q146" s="60"/>
      <c r="R146" s="60"/>
      <c r="S146" s="60"/>
      <c r="T146" s="60"/>
      <c r="U146" s="60"/>
      <c r="V146" s="60"/>
      <c r="W146" s="60"/>
      <c r="X146" s="60"/>
    </row>
    <row r="147" spans="1:24" ht="12" customHeight="1">
      <c r="A147" s="72">
        <v>5</v>
      </c>
      <c r="B147" s="80"/>
      <c r="C147" s="80"/>
      <c r="D147" s="76"/>
      <c r="E147" s="72"/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12">
        <f>SUM(F147:M147)-SMALL(F147:M147,1)-SMALL(F147:M147,2)-SMALL(F147:M147,3)</f>
        <v>0</v>
      </c>
      <c r="P147" s="60"/>
      <c r="Q147" s="60"/>
      <c r="R147" s="60"/>
      <c r="S147" s="60"/>
      <c r="T147" s="60"/>
      <c r="U147" s="60"/>
      <c r="V147" s="60"/>
      <c r="W147" s="60"/>
      <c r="X147" s="60"/>
    </row>
    <row r="148" spans="1:24" ht="12" customHeight="1">
      <c r="A148" s="72">
        <v>6</v>
      </c>
      <c r="B148" s="77"/>
      <c r="C148" s="77"/>
      <c r="D148" s="78"/>
      <c r="E148" s="72"/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12">
        <f>SUM(F148:M148)-SMALL(F148:M148,1)-SMALL(F148:M148,2)-SMALL(F148:M148,3)</f>
        <v>0</v>
      </c>
      <c r="P148" s="60"/>
      <c r="Q148" s="60"/>
      <c r="R148" s="60"/>
      <c r="S148" s="60"/>
      <c r="T148" s="60"/>
      <c r="U148" s="60"/>
      <c r="V148" s="60"/>
      <c r="W148" s="60"/>
      <c r="X148" s="60"/>
    </row>
    <row r="149" spans="1:24" ht="12" customHeight="1">
      <c r="A149" s="72">
        <v>7</v>
      </c>
      <c r="B149" s="77"/>
      <c r="C149" s="77"/>
      <c r="D149" s="78"/>
      <c r="E149" s="72"/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12">
        <f>SUM(F149:M149)-SMALL(F149:M149,1)-SMALL(F149:M149,2)-SMALL(F149:M149,3)</f>
        <v>0</v>
      </c>
      <c r="P149" s="60"/>
      <c r="Q149" s="60"/>
      <c r="R149" s="60"/>
      <c r="S149" s="60"/>
      <c r="T149" s="60"/>
      <c r="U149" s="60"/>
      <c r="V149" s="60"/>
      <c r="W149" s="60"/>
      <c r="X149" s="60"/>
    </row>
    <row r="150" spans="1:24" ht="12" customHeight="1">
      <c r="A150" s="72">
        <v>8</v>
      </c>
      <c r="B150" s="84"/>
      <c r="C150" s="84"/>
      <c r="D150" s="78"/>
      <c r="E150" s="72"/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12">
        <f>SUM(F150:M150)-SMALL(F150:M150,1)-SMALL(F150:M150,2)-SMALL(F150:M150,3)</f>
        <v>0</v>
      </c>
      <c r="P150" s="60"/>
      <c r="Q150" s="60"/>
      <c r="R150" s="60"/>
      <c r="S150" s="60"/>
      <c r="T150" s="60"/>
      <c r="U150" s="60"/>
      <c r="V150" s="60"/>
      <c r="W150" s="60"/>
      <c r="X150" s="60"/>
    </row>
    <row r="151" spans="1:24" ht="12" customHeight="1">
      <c r="A151" s="72">
        <v>9</v>
      </c>
      <c r="B151" s="77"/>
      <c r="C151" s="77"/>
      <c r="D151" s="78"/>
      <c r="E151" s="72"/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12">
        <f t="shared" si="11"/>
        <v>0</v>
      </c>
      <c r="P151" s="60"/>
      <c r="Q151" s="60"/>
      <c r="R151" s="60"/>
      <c r="S151" s="60"/>
      <c r="T151" s="60"/>
      <c r="U151" s="60"/>
      <c r="V151" s="60"/>
      <c r="W151" s="60"/>
      <c r="X151" s="60"/>
    </row>
    <row r="152" spans="1:14" ht="12" customHeight="1">
      <c r="A152" s="72">
        <v>10</v>
      </c>
      <c r="B152" s="63"/>
      <c r="C152" s="63"/>
      <c r="D152" s="76"/>
      <c r="E152" s="72"/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12">
        <f t="shared" si="11"/>
        <v>0</v>
      </c>
    </row>
    <row r="153" spans="1:7" ht="12" customHeight="1">
      <c r="A153" s="3"/>
      <c r="B153" s="3"/>
      <c r="C153" s="3"/>
      <c r="D153" s="3"/>
      <c r="G153" s="3"/>
    </row>
    <row r="154" spans="14:16" ht="12" customHeight="1">
      <c r="N154" s="10"/>
      <c r="O154" s="10"/>
      <c r="P154" s="10"/>
    </row>
    <row r="155" spans="1:4" ht="15.75">
      <c r="A155" s="3"/>
      <c r="B155" s="6" t="s">
        <v>101</v>
      </c>
      <c r="C155" s="3"/>
      <c r="D155" s="71"/>
    </row>
    <row r="156" spans="1:16" ht="12" customHeight="1">
      <c r="A156" s="7"/>
      <c r="B156" s="8" t="s">
        <v>92</v>
      </c>
      <c r="C156" s="7"/>
      <c r="N156" s="60"/>
      <c r="O156" s="60"/>
      <c r="P156" s="60"/>
    </row>
    <row r="157" spans="1:16" ht="12" customHeight="1">
      <c r="A157" s="15"/>
      <c r="B157" s="15" t="s">
        <v>4</v>
      </c>
      <c r="C157" s="15"/>
      <c r="D157" s="67" t="s">
        <v>5</v>
      </c>
      <c r="E157" s="15" t="s">
        <v>6</v>
      </c>
      <c r="F157" s="23" t="s">
        <v>139</v>
      </c>
      <c r="G157" s="23" t="s">
        <v>145</v>
      </c>
      <c r="H157" s="23" t="s">
        <v>140</v>
      </c>
      <c r="I157" s="23" t="s">
        <v>141</v>
      </c>
      <c r="J157" s="23" t="s">
        <v>142</v>
      </c>
      <c r="K157" s="23" t="s">
        <v>143</v>
      </c>
      <c r="L157" s="23" t="s">
        <v>144</v>
      </c>
      <c r="M157" s="23" t="s">
        <v>105</v>
      </c>
      <c r="N157" s="23" t="s">
        <v>106</v>
      </c>
      <c r="O157" s="23" t="s">
        <v>93</v>
      </c>
      <c r="P157" s="12" t="s">
        <v>102</v>
      </c>
    </row>
    <row r="158" spans="1:16" ht="12" customHeight="1">
      <c r="A158" s="83">
        <v>1</v>
      </c>
      <c r="B158" s="81"/>
      <c r="C158" s="81"/>
      <c r="D158" s="79"/>
      <c r="E158" s="72"/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25">
        <v>0</v>
      </c>
      <c r="N158" s="25">
        <v>0</v>
      </c>
      <c r="O158" s="25">
        <v>0</v>
      </c>
      <c r="P158" s="101">
        <f aca="true" t="shared" si="12" ref="P158:P169">SUM(F158:O158)-SMALL(F158:O158,1)-SMALL(F158:O158,2)-SMALL(F158:O158,3)-SMALL(F158:O158,4)-SMALL(F158:O158,5)</f>
        <v>0</v>
      </c>
    </row>
    <row r="159" spans="1:16" ht="12" customHeight="1">
      <c r="A159" s="72">
        <v>2</v>
      </c>
      <c r="B159" s="64"/>
      <c r="C159" s="64"/>
      <c r="D159" s="79"/>
      <c r="E159" s="72"/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25">
        <v>0</v>
      </c>
      <c r="N159" s="25">
        <v>0</v>
      </c>
      <c r="O159" s="25">
        <v>0</v>
      </c>
      <c r="P159" s="101">
        <f t="shared" si="12"/>
        <v>0</v>
      </c>
    </row>
    <row r="160" spans="1:16" ht="12" customHeight="1">
      <c r="A160" s="83">
        <v>3</v>
      </c>
      <c r="B160" s="27"/>
      <c r="C160" s="27"/>
      <c r="D160" s="42"/>
      <c r="E160" s="72"/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25">
        <v>0</v>
      </c>
      <c r="N160" s="25">
        <v>0</v>
      </c>
      <c r="O160" s="25">
        <v>0</v>
      </c>
      <c r="P160" s="101">
        <f t="shared" si="12"/>
        <v>0</v>
      </c>
    </row>
    <row r="161" spans="1:16" ht="12" customHeight="1">
      <c r="A161" s="72">
        <v>4</v>
      </c>
      <c r="B161" s="27"/>
      <c r="C161" s="27"/>
      <c r="D161" s="42"/>
      <c r="E161" s="72"/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25">
        <v>0</v>
      </c>
      <c r="N161" s="25">
        <v>0</v>
      </c>
      <c r="O161" s="25">
        <v>0</v>
      </c>
      <c r="P161" s="101">
        <f t="shared" si="12"/>
        <v>0</v>
      </c>
    </row>
    <row r="162" spans="1:16" ht="12" customHeight="1">
      <c r="A162" s="83">
        <v>5</v>
      </c>
      <c r="B162" s="27"/>
      <c r="C162" s="27"/>
      <c r="D162" s="42"/>
      <c r="E162" s="72"/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25">
        <v>0</v>
      </c>
      <c r="N162" s="25">
        <v>0</v>
      </c>
      <c r="O162" s="25">
        <v>0</v>
      </c>
      <c r="P162" s="101">
        <f t="shared" si="12"/>
        <v>0</v>
      </c>
    </row>
    <row r="163" spans="1:16" ht="12" customHeight="1">
      <c r="A163" s="72">
        <v>6</v>
      </c>
      <c r="B163" s="27"/>
      <c r="C163" s="27"/>
      <c r="D163" s="42"/>
      <c r="E163" s="72"/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25">
        <v>0</v>
      </c>
      <c r="N163" s="25">
        <v>0</v>
      </c>
      <c r="O163" s="25">
        <v>0</v>
      </c>
      <c r="P163" s="101">
        <f t="shared" si="12"/>
        <v>0</v>
      </c>
    </row>
    <row r="164" spans="1:16" ht="12" customHeight="1">
      <c r="A164" s="83">
        <v>7</v>
      </c>
      <c r="B164" s="63"/>
      <c r="C164" s="63"/>
      <c r="D164" s="76"/>
      <c r="E164" s="72"/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25">
        <v>0</v>
      </c>
      <c r="N164" s="25">
        <v>0</v>
      </c>
      <c r="O164" s="25">
        <v>0</v>
      </c>
      <c r="P164" s="101">
        <f t="shared" si="12"/>
        <v>0</v>
      </c>
    </row>
    <row r="165" spans="1:16" ht="12" customHeight="1">
      <c r="A165" s="72">
        <v>8</v>
      </c>
      <c r="B165" s="27"/>
      <c r="C165" s="27"/>
      <c r="D165" s="42"/>
      <c r="E165" s="72"/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25">
        <v>0</v>
      </c>
      <c r="N165" s="25">
        <v>0</v>
      </c>
      <c r="O165" s="25">
        <v>0</v>
      </c>
      <c r="P165" s="101">
        <f t="shared" si="12"/>
        <v>0</v>
      </c>
    </row>
    <row r="166" spans="1:16" ht="12" customHeight="1">
      <c r="A166" s="83">
        <v>9</v>
      </c>
      <c r="B166" s="27"/>
      <c r="C166" s="27"/>
      <c r="D166" s="42"/>
      <c r="E166" s="72"/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25">
        <v>0</v>
      </c>
      <c r="N166" s="25">
        <v>0</v>
      </c>
      <c r="O166" s="25">
        <v>0</v>
      </c>
      <c r="P166" s="101">
        <f t="shared" si="12"/>
        <v>0</v>
      </c>
    </row>
    <row r="167" spans="1:16" ht="12" customHeight="1">
      <c r="A167" s="72">
        <v>10</v>
      </c>
      <c r="B167" s="27"/>
      <c r="C167" s="27"/>
      <c r="D167" s="42"/>
      <c r="E167" s="72"/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25">
        <v>0</v>
      </c>
      <c r="N167" s="25">
        <v>0</v>
      </c>
      <c r="O167" s="25">
        <v>0</v>
      </c>
      <c r="P167" s="101">
        <f t="shared" si="12"/>
        <v>0</v>
      </c>
    </row>
    <row r="168" spans="1:16" ht="12" customHeight="1">
      <c r="A168" s="83">
        <v>11</v>
      </c>
      <c r="B168" s="27"/>
      <c r="C168" s="27"/>
      <c r="D168" s="42"/>
      <c r="E168" s="72"/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25">
        <v>0</v>
      </c>
      <c r="N168" s="25">
        <v>0</v>
      </c>
      <c r="O168" s="25">
        <v>0</v>
      </c>
      <c r="P168" s="101">
        <f t="shared" si="12"/>
        <v>0</v>
      </c>
    </row>
    <row r="169" spans="1:16" ht="12" customHeight="1">
      <c r="A169" s="83">
        <v>11</v>
      </c>
      <c r="B169" s="27"/>
      <c r="C169" s="27"/>
      <c r="D169" s="42"/>
      <c r="E169" s="72"/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25">
        <v>0</v>
      </c>
      <c r="N169" s="25">
        <v>0</v>
      </c>
      <c r="O169" s="25">
        <v>0</v>
      </c>
      <c r="P169" s="101">
        <f t="shared" si="12"/>
        <v>0</v>
      </c>
    </row>
    <row r="171" spans="2:6" ht="12" customHeight="1">
      <c r="B171" s="8" t="s">
        <v>95</v>
      </c>
      <c r="C171" s="10"/>
      <c r="D171" s="69"/>
      <c r="E171" s="10"/>
      <c r="F171" s="10"/>
    </row>
    <row r="172" spans="1:14" ht="12" customHeight="1">
      <c r="A172" s="15"/>
      <c r="B172" s="15" t="s">
        <v>4</v>
      </c>
      <c r="C172" s="15"/>
      <c r="D172" s="67" t="s">
        <v>5</v>
      </c>
      <c r="E172" s="15" t="s">
        <v>6</v>
      </c>
      <c r="F172" s="23" t="s">
        <v>139</v>
      </c>
      <c r="G172" s="23" t="s">
        <v>140</v>
      </c>
      <c r="H172" s="23" t="s">
        <v>141</v>
      </c>
      <c r="I172" s="23" t="s">
        <v>142</v>
      </c>
      <c r="J172" s="23" t="s">
        <v>143</v>
      </c>
      <c r="K172" s="23" t="s">
        <v>144</v>
      </c>
      <c r="L172" s="23" t="s">
        <v>105</v>
      </c>
      <c r="M172" s="23" t="s">
        <v>93</v>
      </c>
      <c r="N172" s="12" t="s">
        <v>102</v>
      </c>
    </row>
    <row r="173" spans="1:14" ht="12" customHeight="1">
      <c r="A173" s="72">
        <v>1</v>
      </c>
      <c r="B173" s="64"/>
      <c r="C173" s="64"/>
      <c r="D173" s="79"/>
      <c r="E173" s="72"/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101">
        <f>SUM(F173:M173)-SMALL(F173:M173,1)-SMALL(F173:M173,2)-SMALL(F173:M173,3)-SMALL(F173:M173,4)</f>
        <v>0</v>
      </c>
    </row>
    <row r="174" spans="1:14" ht="12" customHeight="1">
      <c r="A174" s="83">
        <v>2</v>
      </c>
      <c r="B174" s="81"/>
      <c r="C174" s="81"/>
      <c r="D174" s="79"/>
      <c r="E174" s="72"/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101">
        <f aca="true" t="shared" si="13" ref="N174:N179">SUM(F174:M174)-SMALL(F174:M174,1)-SMALL(F174:M174,2)-SMALL(F174:M174,3)-SMALL(F174:M174,4)</f>
        <v>0</v>
      </c>
    </row>
    <row r="175" spans="1:14" ht="12" customHeight="1">
      <c r="A175" s="72">
        <v>3</v>
      </c>
      <c r="B175" s="64"/>
      <c r="C175" s="64"/>
      <c r="D175" s="79"/>
      <c r="E175" s="72"/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101">
        <f>SUM(F175:M175)-SMALL(F175:M175,1)-SMALL(F175:M175,2)-SMALL(F175:M175,3)-SMALL(F175:M175,4)</f>
        <v>0</v>
      </c>
    </row>
    <row r="176" spans="1:14" ht="12" customHeight="1">
      <c r="A176" s="83">
        <v>4</v>
      </c>
      <c r="B176" s="64"/>
      <c r="C176" s="64"/>
      <c r="D176" s="79"/>
      <c r="E176" s="72"/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101">
        <f>SUM(F176:M176)-SMALL(F176:M176,1)-SMALL(F176:M176,2)-SMALL(F176:M176,3)-SMALL(F176:M176,4)</f>
        <v>0</v>
      </c>
    </row>
    <row r="177" spans="1:14" ht="12" customHeight="1">
      <c r="A177" s="72">
        <v>5</v>
      </c>
      <c r="B177" s="84"/>
      <c r="C177" s="84"/>
      <c r="D177" s="78"/>
      <c r="E177" s="72"/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101">
        <f t="shared" si="13"/>
        <v>0</v>
      </c>
    </row>
    <row r="178" spans="1:14" ht="12" customHeight="1">
      <c r="A178" s="83">
        <v>6</v>
      </c>
      <c r="B178" s="64"/>
      <c r="C178" s="64"/>
      <c r="D178" s="79"/>
      <c r="E178" s="72"/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101">
        <f t="shared" si="13"/>
        <v>0</v>
      </c>
    </row>
    <row r="179" spans="1:14" ht="12" customHeight="1">
      <c r="A179" s="83">
        <v>7</v>
      </c>
      <c r="B179" s="84"/>
      <c r="C179" s="84"/>
      <c r="D179" s="78"/>
      <c r="E179" s="72"/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101">
        <f t="shared" si="13"/>
        <v>0</v>
      </c>
    </row>
    <row r="180" spans="1:14" ht="12" customHeight="1">
      <c r="A180" s="72">
        <v>8</v>
      </c>
      <c r="B180" s="64"/>
      <c r="C180" s="64"/>
      <c r="D180" s="79"/>
      <c r="E180" s="72"/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12">
        <f>SUM(F180:M180)-SMALL(F180:M180,1)-SMALL(F180:M180,2)-SMALL(F180:M180,3)-SMALL(F180:M180,4)</f>
        <v>0</v>
      </c>
    </row>
    <row r="182" spans="2:3" ht="12" customHeight="1">
      <c r="B182" s="8" t="s">
        <v>96</v>
      </c>
      <c r="C182" s="10"/>
    </row>
    <row r="183" spans="1:14" ht="12" customHeight="1">
      <c r="A183" s="15"/>
      <c r="B183" s="15" t="s">
        <v>4</v>
      </c>
      <c r="C183" s="15"/>
      <c r="D183" s="67" t="s">
        <v>5</v>
      </c>
      <c r="E183" s="15" t="s">
        <v>6</v>
      </c>
      <c r="F183" s="23" t="s">
        <v>139</v>
      </c>
      <c r="G183" s="23" t="s">
        <v>140</v>
      </c>
      <c r="H183" s="23" t="s">
        <v>141</v>
      </c>
      <c r="I183" s="23" t="s">
        <v>142</v>
      </c>
      <c r="J183" s="23" t="s">
        <v>143</v>
      </c>
      <c r="K183" s="23" t="s">
        <v>144</v>
      </c>
      <c r="L183" s="23" t="s">
        <v>105</v>
      </c>
      <c r="M183" s="23" t="s">
        <v>93</v>
      </c>
      <c r="N183" s="12" t="s">
        <v>102</v>
      </c>
    </row>
    <row r="184" spans="1:14" ht="12" customHeight="1">
      <c r="A184" s="72">
        <v>1</v>
      </c>
      <c r="B184" s="63" t="s">
        <v>124</v>
      </c>
      <c r="C184" s="63" t="s">
        <v>125</v>
      </c>
      <c r="D184" s="76">
        <v>2001</v>
      </c>
      <c r="E184" s="72" t="s">
        <v>126</v>
      </c>
      <c r="F184" s="111">
        <v>4</v>
      </c>
      <c r="G184" s="111">
        <v>4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101">
        <f aca="true" t="shared" si="14" ref="N184:N192">SUM(F184:M184)-SMALL(F184:M184,1)-SMALL(F184:M184,2)-SMALL(F184:M184,3)-SMALL(F184:M184,4)</f>
        <v>8</v>
      </c>
    </row>
    <row r="185" spans="1:14" ht="12" customHeight="1">
      <c r="A185" s="72">
        <v>2</v>
      </c>
      <c r="B185" s="84"/>
      <c r="C185" s="84"/>
      <c r="D185" s="78"/>
      <c r="E185" s="72"/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101">
        <f>SUM(F185:M185)-SMALL(F185:M185,1)-SMALL(F185:M185,2)-SMALL(F185:M185,3)-SMALL(F185:M185,4)</f>
        <v>0</v>
      </c>
    </row>
    <row r="186" spans="1:14" ht="12" customHeight="1">
      <c r="A186" s="83">
        <v>3</v>
      </c>
      <c r="B186" s="64"/>
      <c r="C186" s="64"/>
      <c r="D186" s="79"/>
      <c r="E186" s="72"/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101">
        <f t="shared" si="14"/>
        <v>0</v>
      </c>
    </row>
    <row r="187" spans="1:14" ht="12" customHeight="1">
      <c r="A187" s="83">
        <v>4</v>
      </c>
      <c r="B187" s="84"/>
      <c r="C187" s="84"/>
      <c r="D187" s="78"/>
      <c r="E187" s="72"/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101">
        <f>SUM(F187:M187)-SMALL(F187:M187,1)-SMALL(F187:M187,2)-SMALL(F187:M187,3)-SMALL(F187:M187,4)</f>
        <v>0</v>
      </c>
    </row>
    <row r="188" spans="1:14" ht="12" customHeight="1">
      <c r="A188" s="72">
        <v>5</v>
      </c>
      <c r="B188" s="88"/>
      <c r="C188" s="88"/>
      <c r="D188" s="78"/>
      <c r="E188" s="72"/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12">
        <f t="shared" si="14"/>
        <v>0</v>
      </c>
    </row>
    <row r="189" spans="1:14" ht="12" customHeight="1">
      <c r="A189" s="72">
        <v>6</v>
      </c>
      <c r="B189" s="64"/>
      <c r="C189" s="64"/>
      <c r="D189" s="79"/>
      <c r="E189" s="72"/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12">
        <f t="shared" si="14"/>
        <v>0</v>
      </c>
    </row>
    <row r="190" spans="1:14" ht="12" customHeight="1">
      <c r="A190" s="83">
        <v>7</v>
      </c>
      <c r="B190" s="84"/>
      <c r="C190" s="84"/>
      <c r="D190" s="78"/>
      <c r="E190" s="72"/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12">
        <f>SUM(F190:M190)-SMALL(F190:M190,1)-SMALL(F190:M190,2)-SMALL(F190:M190,3)-SMALL(F190:M190,4)</f>
        <v>0</v>
      </c>
    </row>
    <row r="191" spans="1:14" ht="12" customHeight="1">
      <c r="A191" s="72">
        <v>8</v>
      </c>
      <c r="B191" s="64"/>
      <c r="C191" s="64"/>
      <c r="D191" s="79"/>
      <c r="E191" s="72"/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12">
        <f t="shared" si="14"/>
        <v>0</v>
      </c>
    </row>
    <row r="192" spans="1:14" ht="12" customHeight="1">
      <c r="A192" s="72">
        <v>9</v>
      </c>
      <c r="B192" s="84"/>
      <c r="C192" s="84"/>
      <c r="D192" s="78"/>
      <c r="E192" s="72"/>
      <c r="F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12">
        <f t="shared" si="14"/>
        <v>0</v>
      </c>
    </row>
    <row r="193" spans="1:12" ht="12" customHeight="1">
      <c r="A193" s="73"/>
      <c r="B193" s="74"/>
      <c r="C193" s="74"/>
      <c r="D193" s="75"/>
      <c r="E193" s="60"/>
      <c r="F193" s="60"/>
      <c r="G193" s="60"/>
      <c r="H193" s="60"/>
      <c r="I193" s="60"/>
      <c r="J193" s="60"/>
      <c r="K193" s="60"/>
      <c r="L193" s="60"/>
    </row>
    <row r="194" spans="1:3" ht="12" customHeight="1">
      <c r="A194" s="7"/>
      <c r="B194" s="8" t="s">
        <v>99</v>
      </c>
      <c r="C194" s="7"/>
    </row>
    <row r="195" spans="1:16" ht="12" customHeight="1">
      <c r="A195" s="15"/>
      <c r="B195" s="15" t="s">
        <v>4</v>
      </c>
      <c r="C195" s="15"/>
      <c r="D195" s="67" t="s">
        <v>5</v>
      </c>
      <c r="E195" s="15" t="s">
        <v>6</v>
      </c>
      <c r="F195" s="23" t="s">
        <v>139</v>
      </c>
      <c r="G195" s="23" t="s">
        <v>145</v>
      </c>
      <c r="H195" s="23" t="s">
        <v>140</v>
      </c>
      <c r="I195" s="23" t="s">
        <v>141</v>
      </c>
      <c r="J195" s="23" t="s">
        <v>142</v>
      </c>
      <c r="K195" s="23" t="s">
        <v>143</v>
      </c>
      <c r="L195" s="23" t="s">
        <v>144</v>
      </c>
      <c r="M195" s="23" t="s">
        <v>105</v>
      </c>
      <c r="N195" s="23" t="s">
        <v>106</v>
      </c>
      <c r="O195" s="23" t="s">
        <v>93</v>
      </c>
      <c r="P195" s="12" t="s">
        <v>102</v>
      </c>
    </row>
    <row r="196" spans="1:16" ht="12" customHeight="1">
      <c r="A196" s="83">
        <v>1</v>
      </c>
      <c r="B196" s="63" t="s">
        <v>159</v>
      </c>
      <c r="C196" s="63" t="s">
        <v>160</v>
      </c>
      <c r="D196" s="76">
        <v>2001</v>
      </c>
      <c r="E196" s="72" t="s">
        <v>1</v>
      </c>
      <c r="F196" s="111">
        <v>4</v>
      </c>
      <c r="G196" s="111">
        <v>4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101">
        <f aca="true" t="shared" si="15" ref="P196:P206">SUM(F196:O196)-SMALL(F196:O196,1)-SMALL(F196:O196,2)-SMALL(F196:O196,3)-SMALL(F196:O196,4)-SMALL(F196:O196,5)</f>
        <v>8</v>
      </c>
    </row>
    <row r="197" spans="1:16" ht="12" customHeight="1">
      <c r="A197" s="72">
        <v>2</v>
      </c>
      <c r="B197" s="80" t="s">
        <v>161</v>
      </c>
      <c r="C197" s="80" t="s">
        <v>162</v>
      </c>
      <c r="D197" s="82">
        <v>2002</v>
      </c>
      <c r="E197" s="72" t="s">
        <v>1</v>
      </c>
      <c r="F197" s="111">
        <v>3</v>
      </c>
      <c r="G197" s="72">
        <v>0</v>
      </c>
      <c r="H197" s="111">
        <v>4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25">
        <v>0</v>
      </c>
      <c r="P197" s="101">
        <f t="shared" si="15"/>
        <v>7</v>
      </c>
    </row>
    <row r="198" spans="1:16" ht="12" customHeight="1">
      <c r="A198" s="83">
        <v>3</v>
      </c>
      <c r="B198" s="84"/>
      <c r="C198" s="84"/>
      <c r="D198" s="78"/>
      <c r="E198" s="72"/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25">
        <v>0</v>
      </c>
      <c r="P198" s="101">
        <f t="shared" si="15"/>
        <v>0</v>
      </c>
    </row>
    <row r="199" spans="1:16" ht="12" customHeight="1">
      <c r="A199" s="72">
        <v>4</v>
      </c>
      <c r="B199" s="81"/>
      <c r="C199" s="81"/>
      <c r="D199" s="79"/>
      <c r="E199" s="72"/>
      <c r="F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  <c r="O199" s="25">
        <v>0</v>
      </c>
      <c r="P199" s="101">
        <f t="shared" si="15"/>
        <v>0</v>
      </c>
    </row>
    <row r="200" spans="1:16" ht="12" customHeight="1">
      <c r="A200" s="83">
        <v>5</v>
      </c>
      <c r="B200" s="84"/>
      <c r="C200" s="84"/>
      <c r="D200" s="78"/>
      <c r="E200" s="72"/>
      <c r="F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25">
        <v>0</v>
      </c>
      <c r="P200" s="101">
        <f t="shared" si="15"/>
        <v>0</v>
      </c>
    </row>
    <row r="201" spans="1:16" ht="12" customHeight="1">
      <c r="A201" s="72">
        <v>6</v>
      </c>
      <c r="B201" s="84"/>
      <c r="C201" s="84"/>
      <c r="D201" s="78"/>
      <c r="E201" s="72"/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25">
        <v>0</v>
      </c>
      <c r="P201" s="101">
        <f t="shared" si="15"/>
        <v>0</v>
      </c>
    </row>
    <row r="202" spans="1:16" ht="12" customHeight="1">
      <c r="A202" s="83">
        <v>7</v>
      </c>
      <c r="B202" s="84"/>
      <c r="C202" s="84"/>
      <c r="D202" s="78"/>
      <c r="E202" s="72"/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25">
        <v>0</v>
      </c>
      <c r="P202" s="101">
        <f t="shared" si="15"/>
        <v>0</v>
      </c>
    </row>
    <row r="203" spans="1:16" ht="12" customHeight="1">
      <c r="A203" s="72">
        <v>8</v>
      </c>
      <c r="B203" s="84"/>
      <c r="C203" s="84"/>
      <c r="D203" s="78"/>
      <c r="E203" s="72"/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25">
        <v>0</v>
      </c>
      <c r="P203" s="101">
        <f t="shared" si="15"/>
        <v>0</v>
      </c>
    </row>
    <row r="204" spans="1:16" ht="12" customHeight="1">
      <c r="A204" s="83">
        <v>9</v>
      </c>
      <c r="B204" s="84"/>
      <c r="C204" s="84"/>
      <c r="D204" s="78"/>
      <c r="E204" s="72"/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25">
        <v>0</v>
      </c>
      <c r="P204" s="101">
        <f t="shared" si="15"/>
        <v>0</v>
      </c>
    </row>
    <row r="205" spans="1:16" ht="12" customHeight="1">
      <c r="A205" s="72">
        <v>10</v>
      </c>
      <c r="B205" s="27"/>
      <c r="C205" s="27"/>
      <c r="D205" s="42"/>
      <c r="E205" s="72"/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25">
        <v>0</v>
      </c>
      <c r="P205" s="101">
        <f t="shared" si="15"/>
        <v>0</v>
      </c>
    </row>
    <row r="206" spans="1:16" ht="12" customHeight="1">
      <c r="A206" s="72">
        <v>10</v>
      </c>
      <c r="B206" s="84"/>
      <c r="C206" s="84"/>
      <c r="D206" s="78"/>
      <c r="E206" s="72"/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25">
        <v>0</v>
      </c>
      <c r="P206" s="101">
        <f t="shared" si="15"/>
        <v>0</v>
      </c>
    </row>
    <row r="207" spans="1:16" ht="12" customHeight="1">
      <c r="A207" s="60"/>
      <c r="B207" s="96"/>
      <c r="C207" s="96"/>
      <c r="D207" s="87"/>
      <c r="E207" s="73"/>
      <c r="F207" s="60"/>
      <c r="G207" s="60"/>
      <c r="H207" s="60"/>
      <c r="I207" s="60"/>
      <c r="J207" s="60"/>
      <c r="K207" s="60"/>
      <c r="L207" s="73"/>
      <c r="M207" s="60"/>
      <c r="N207" s="60"/>
      <c r="O207" s="60"/>
      <c r="P207" s="8"/>
    </row>
    <row r="208" spans="2:6" ht="12" customHeight="1">
      <c r="B208" s="8" t="s">
        <v>98</v>
      </c>
      <c r="C208" s="10"/>
      <c r="D208" s="69"/>
      <c r="E208" s="10"/>
      <c r="F208" s="10"/>
    </row>
    <row r="209" spans="1:14" ht="12" customHeight="1">
      <c r="A209" s="15"/>
      <c r="B209" s="15" t="s">
        <v>4</v>
      </c>
      <c r="C209" s="15"/>
      <c r="D209" s="67" t="s">
        <v>5</v>
      </c>
      <c r="E209" s="15" t="s">
        <v>6</v>
      </c>
      <c r="F209" s="23" t="s">
        <v>139</v>
      </c>
      <c r="G209" s="23" t="s">
        <v>140</v>
      </c>
      <c r="H209" s="23" t="s">
        <v>141</v>
      </c>
      <c r="I209" s="23" t="s">
        <v>142</v>
      </c>
      <c r="J209" s="23" t="s">
        <v>143</v>
      </c>
      <c r="K209" s="23" t="s">
        <v>144</v>
      </c>
      <c r="L209" s="23" t="s">
        <v>105</v>
      </c>
      <c r="M209" s="23" t="s">
        <v>93</v>
      </c>
      <c r="N209" s="12" t="s">
        <v>102</v>
      </c>
    </row>
    <row r="210" spans="1:14" ht="12" customHeight="1">
      <c r="A210" s="72">
        <v>1</v>
      </c>
      <c r="B210" s="81"/>
      <c r="C210" s="81"/>
      <c r="D210" s="79"/>
      <c r="E210" s="72"/>
      <c r="F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101">
        <f aca="true" t="shared" si="16" ref="N210:N219">SUM(F210:M210)-SMALL(F210:M210,1)-SMALL(F210:M210,2)-SMALL(F210:M210,3)-SMALL(F210:M210,4)</f>
        <v>0</v>
      </c>
    </row>
    <row r="211" spans="1:14" ht="12" customHeight="1">
      <c r="A211" s="72">
        <v>2</v>
      </c>
      <c r="B211" s="64"/>
      <c r="C211" s="64"/>
      <c r="D211" s="79"/>
      <c r="E211" s="72"/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101">
        <f t="shared" si="16"/>
        <v>0</v>
      </c>
    </row>
    <row r="212" spans="1:14" ht="12" customHeight="1">
      <c r="A212" s="72">
        <v>3</v>
      </c>
      <c r="B212" s="84"/>
      <c r="C212" s="84"/>
      <c r="D212" s="78"/>
      <c r="E212" s="72"/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101">
        <f t="shared" si="16"/>
        <v>0</v>
      </c>
    </row>
    <row r="213" spans="1:14" ht="12" customHeight="1">
      <c r="A213" s="72">
        <v>4</v>
      </c>
      <c r="B213" s="64"/>
      <c r="C213" s="64"/>
      <c r="D213" s="79"/>
      <c r="E213" s="72"/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101">
        <f t="shared" si="16"/>
        <v>0</v>
      </c>
    </row>
    <row r="214" spans="1:14" ht="12" customHeight="1">
      <c r="A214" s="72">
        <v>5</v>
      </c>
      <c r="B214" s="84"/>
      <c r="C214" s="84"/>
      <c r="D214" s="78"/>
      <c r="E214" s="72"/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101">
        <f t="shared" si="16"/>
        <v>0</v>
      </c>
    </row>
    <row r="215" spans="1:14" ht="12" customHeight="1">
      <c r="A215" s="72">
        <v>6</v>
      </c>
      <c r="B215" s="84"/>
      <c r="C215" s="84"/>
      <c r="D215" s="78"/>
      <c r="E215" s="72"/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101">
        <f t="shared" si="16"/>
        <v>0</v>
      </c>
    </row>
    <row r="216" spans="1:14" ht="12" customHeight="1">
      <c r="A216" s="72">
        <v>7</v>
      </c>
      <c r="B216" s="84"/>
      <c r="C216" s="84"/>
      <c r="D216" s="78"/>
      <c r="E216" s="72"/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101">
        <f t="shared" si="16"/>
        <v>0</v>
      </c>
    </row>
    <row r="217" spans="1:14" ht="12" customHeight="1">
      <c r="A217" s="72">
        <v>8</v>
      </c>
      <c r="B217" s="84"/>
      <c r="C217" s="84"/>
      <c r="D217" s="78"/>
      <c r="E217" s="72"/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101">
        <f t="shared" si="16"/>
        <v>0</v>
      </c>
    </row>
    <row r="218" spans="1:14" ht="12" customHeight="1">
      <c r="A218" s="72">
        <v>9</v>
      </c>
      <c r="B218" s="84"/>
      <c r="C218" s="84"/>
      <c r="D218" s="78"/>
      <c r="E218" s="72"/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101">
        <f t="shared" si="16"/>
        <v>0</v>
      </c>
    </row>
    <row r="219" spans="1:14" ht="12" customHeight="1">
      <c r="A219" s="72">
        <v>10</v>
      </c>
      <c r="B219" s="84"/>
      <c r="C219" s="84"/>
      <c r="D219" s="78"/>
      <c r="E219" s="72"/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101">
        <f t="shared" si="16"/>
        <v>0</v>
      </c>
    </row>
    <row r="220" spans="1:7" ht="12" customHeight="1">
      <c r="A220" s="3"/>
      <c r="B220" s="3"/>
      <c r="C220" s="3"/>
      <c r="D220" s="3"/>
      <c r="G220" s="3"/>
    </row>
    <row r="222" spans="2:3" ht="12" customHeight="1">
      <c r="B222" s="8" t="s">
        <v>97</v>
      </c>
      <c r="C222" s="10"/>
    </row>
    <row r="223" spans="1:14" ht="12" customHeight="1">
      <c r="A223" s="15"/>
      <c r="B223" s="15" t="s">
        <v>4</v>
      </c>
      <c r="C223" s="15"/>
      <c r="D223" s="67" t="s">
        <v>5</v>
      </c>
      <c r="E223" s="15" t="s">
        <v>6</v>
      </c>
      <c r="F223" s="23" t="s">
        <v>139</v>
      </c>
      <c r="G223" s="23" t="s">
        <v>140</v>
      </c>
      <c r="H223" s="23" t="s">
        <v>141</v>
      </c>
      <c r="I223" s="23" t="s">
        <v>142</v>
      </c>
      <c r="J223" s="23" t="s">
        <v>143</v>
      </c>
      <c r="K223" s="23" t="s">
        <v>144</v>
      </c>
      <c r="L223" s="23" t="s">
        <v>105</v>
      </c>
      <c r="M223" s="23" t="s">
        <v>93</v>
      </c>
      <c r="N223" s="12" t="s">
        <v>102</v>
      </c>
    </row>
    <row r="224" spans="1:14" ht="12" customHeight="1">
      <c r="A224" s="72">
        <v>1</v>
      </c>
      <c r="B224" s="84" t="s">
        <v>127</v>
      </c>
      <c r="C224" s="84" t="s">
        <v>128</v>
      </c>
      <c r="D224" s="78">
        <v>2001</v>
      </c>
      <c r="E224" s="72" t="s">
        <v>129</v>
      </c>
      <c r="F224" s="72">
        <v>0</v>
      </c>
      <c r="G224" s="111">
        <v>4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101">
        <f>SUM(F224:M224)-SMALL(F224:M224,1)-SMALL(F224:M224,2)-SMALL(F224:M224,3)-SMALL(F224:M224,4)</f>
        <v>4</v>
      </c>
    </row>
    <row r="225" spans="1:14" ht="12" customHeight="1">
      <c r="A225" s="72">
        <v>2</v>
      </c>
      <c r="B225" s="64"/>
      <c r="C225" s="64"/>
      <c r="D225" s="89"/>
      <c r="E225" s="72"/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101">
        <f aca="true" t="shared" si="17" ref="N225:N230">SUM(F225:M225)-SMALL(F225:M225,1)-SMALL(F225:M225,2)-SMALL(F225:M225,3)-SMALL(F225:M225,4)</f>
        <v>0</v>
      </c>
    </row>
    <row r="226" spans="1:14" ht="12" customHeight="1">
      <c r="A226" s="72">
        <v>3</v>
      </c>
      <c r="B226" s="84"/>
      <c r="C226" s="84"/>
      <c r="D226" s="78"/>
      <c r="E226" s="72"/>
      <c r="F226" s="72">
        <v>0</v>
      </c>
      <c r="G226" s="72">
        <v>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>
        <v>0</v>
      </c>
      <c r="N226" s="101">
        <f t="shared" si="17"/>
        <v>0</v>
      </c>
    </row>
    <row r="227" spans="1:14" ht="12" customHeight="1">
      <c r="A227" s="72">
        <v>4</v>
      </c>
      <c r="B227" s="84"/>
      <c r="C227" s="84"/>
      <c r="D227" s="78"/>
      <c r="E227" s="72"/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101">
        <f t="shared" si="17"/>
        <v>0</v>
      </c>
    </row>
    <row r="228" spans="1:14" ht="12" customHeight="1">
      <c r="A228" s="72">
        <v>5</v>
      </c>
      <c r="B228" s="84"/>
      <c r="C228" s="84"/>
      <c r="D228" s="78"/>
      <c r="E228" s="72"/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12">
        <f t="shared" si="17"/>
        <v>0</v>
      </c>
    </row>
    <row r="229" spans="1:14" ht="12" customHeight="1">
      <c r="A229" s="72">
        <v>6</v>
      </c>
      <c r="B229" s="64"/>
      <c r="C229" s="64"/>
      <c r="D229" s="90"/>
      <c r="E229" s="72"/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12">
        <f t="shared" si="17"/>
        <v>0</v>
      </c>
    </row>
    <row r="230" spans="1:14" ht="12" customHeight="1">
      <c r="A230" s="72">
        <v>7</v>
      </c>
      <c r="B230" s="81"/>
      <c r="C230" s="81"/>
      <c r="D230" s="42"/>
      <c r="E230" s="72"/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12">
        <f t="shared" si="17"/>
        <v>0</v>
      </c>
    </row>
    <row r="231" spans="1:4" ht="18.75" customHeight="1">
      <c r="A231" s="3"/>
      <c r="B231" s="6" t="s">
        <v>111</v>
      </c>
      <c r="C231" s="3"/>
      <c r="D231" s="71"/>
    </row>
    <row r="232" spans="1:4" ht="12" customHeight="1">
      <c r="A232" s="3"/>
      <c r="B232" s="6"/>
      <c r="C232" s="3"/>
      <c r="D232" s="71"/>
    </row>
    <row r="233" spans="1:4" ht="12" customHeight="1">
      <c r="A233" s="3"/>
      <c r="B233" s="8" t="s">
        <v>92</v>
      </c>
      <c r="C233" s="7"/>
      <c r="D233" s="71"/>
    </row>
    <row r="234" spans="1:19" ht="12" customHeight="1">
      <c r="A234" s="15"/>
      <c r="B234" s="15" t="s">
        <v>4</v>
      </c>
      <c r="C234" s="15"/>
      <c r="D234" s="67" t="s">
        <v>5</v>
      </c>
      <c r="E234" s="15" t="s">
        <v>6</v>
      </c>
      <c r="F234" s="23" t="s">
        <v>90</v>
      </c>
      <c r="G234" s="23" t="s">
        <v>109</v>
      </c>
      <c r="H234" s="23" t="s">
        <v>110</v>
      </c>
      <c r="I234" s="23" t="s">
        <v>103</v>
      </c>
      <c r="J234" s="23" t="s">
        <v>91</v>
      </c>
      <c r="K234" s="23" t="s">
        <v>146</v>
      </c>
      <c r="L234" s="23" t="s">
        <v>104</v>
      </c>
      <c r="M234" s="23" t="s">
        <v>107</v>
      </c>
      <c r="N234" s="23" t="s">
        <v>147</v>
      </c>
      <c r="O234" s="23" t="s">
        <v>108</v>
      </c>
      <c r="P234" s="109" t="s">
        <v>102</v>
      </c>
      <c r="Q234" s="10"/>
      <c r="R234" s="10"/>
      <c r="S234" s="110"/>
    </row>
    <row r="235" spans="1:19" ht="12" customHeight="1">
      <c r="A235" s="25">
        <v>1</v>
      </c>
      <c r="B235" s="27" t="s">
        <v>163</v>
      </c>
      <c r="C235" s="27" t="s">
        <v>37</v>
      </c>
      <c r="D235" s="42">
        <v>1996</v>
      </c>
      <c r="E235" s="72" t="s">
        <v>164</v>
      </c>
      <c r="F235" s="25">
        <v>0</v>
      </c>
      <c r="G235" s="111">
        <v>4</v>
      </c>
      <c r="H235" s="111">
        <v>4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93">
        <v>0</v>
      </c>
      <c r="O235" s="93">
        <v>0</v>
      </c>
      <c r="P235" s="101">
        <f aca="true" t="shared" si="18" ref="P235:P244">SUM(F235:O235)-SMALL(F235:O235,1)-SMALL(F235:O235,2)-SMALL(F235:O235,3)-SMALL(F235:O235,4)-SMALL(F235:O235,5)</f>
        <v>8</v>
      </c>
      <c r="Q235" s="110"/>
      <c r="R235" s="110"/>
      <c r="S235" s="108"/>
    </row>
    <row r="236" spans="1:19" ht="12" customHeight="1">
      <c r="A236" s="72">
        <v>2</v>
      </c>
      <c r="B236" s="63"/>
      <c r="C236" s="63"/>
      <c r="D236" s="76"/>
      <c r="E236" s="72"/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93">
        <v>0</v>
      </c>
      <c r="O236" s="93">
        <v>0</v>
      </c>
      <c r="P236" s="101">
        <f t="shared" si="18"/>
        <v>0</v>
      </c>
      <c r="Q236" s="110"/>
      <c r="R236" s="110"/>
      <c r="S236" s="108"/>
    </row>
    <row r="237" spans="1:19" ht="12" customHeight="1">
      <c r="A237" s="25">
        <v>3</v>
      </c>
      <c r="B237" s="27"/>
      <c r="C237" s="27"/>
      <c r="D237" s="42"/>
      <c r="E237" s="72"/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93">
        <v>0</v>
      </c>
      <c r="O237" s="93">
        <v>0</v>
      </c>
      <c r="P237" s="101">
        <f t="shared" si="18"/>
        <v>0</v>
      </c>
      <c r="Q237" s="110"/>
      <c r="R237" s="110"/>
      <c r="S237" s="108"/>
    </row>
    <row r="238" spans="1:19" ht="12" customHeight="1">
      <c r="A238" s="72">
        <v>4</v>
      </c>
      <c r="B238" s="27"/>
      <c r="C238" s="27"/>
      <c r="D238" s="42"/>
      <c r="E238" s="72"/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93">
        <v>0</v>
      </c>
      <c r="O238" s="93">
        <v>0</v>
      </c>
      <c r="P238" s="101">
        <f t="shared" si="18"/>
        <v>0</v>
      </c>
      <c r="Q238" s="110"/>
      <c r="R238" s="110"/>
      <c r="S238" s="108"/>
    </row>
    <row r="239" spans="1:19" ht="12" customHeight="1">
      <c r="A239" s="25">
        <v>5</v>
      </c>
      <c r="B239" s="80"/>
      <c r="C239" s="80"/>
      <c r="D239" s="82"/>
      <c r="E239" s="72"/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93">
        <v>0</v>
      </c>
      <c r="O239" s="93">
        <v>0</v>
      </c>
      <c r="P239" s="101">
        <f t="shared" si="18"/>
        <v>0</v>
      </c>
      <c r="Q239" s="110"/>
      <c r="R239" s="110"/>
      <c r="S239" s="108"/>
    </row>
    <row r="240" spans="1:19" ht="12" customHeight="1">
      <c r="A240" s="72">
        <v>6</v>
      </c>
      <c r="B240" s="27"/>
      <c r="C240" s="27"/>
      <c r="D240" s="42"/>
      <c r="E240" s="72"/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93">
        <v>0</v>
      </c>
      <c r="O240" s="93">
        <v>0</v>
      </c>
      <c r="P240" s="101">
        <f t="shared" si="18"/>
        <v>0</v>
      </c>
      <c r="Q240" s="110"/>
      <c r="R240" s="110"/>
      <c r="S240" s="108"/>
    </row>
    <row r="241" spans="1:19" ht="12" customHeight="1">
      <c r="A241" s="25">
        <v>7</v>
      </c>
      <c r="B241" s="80"/>
      <c r="C241" s="80"/>
      <c r="D241" s="82"/>
      <c r="E241" s="72"/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93">
        <v>0</v>
      </c>
      <c r="O241" s="93">
        <v>0</v>
      </c>
      <c r="P241" s="101">
        <f t="shared" si="18"/>
        <v>0</v>
      </c>
      <c r="Q241" s="110"/>
      <c r="R241" s="110"/>
      <c r="S241" s="108"/>
    </row>
    <row r="242" spans="1:19" ht="12" customHeight="1">
      <c r="A242" s="72">
        <v>8</v>
      </c>
      <c r="B242" s="77"/>
      <c r="C242" s="77"/>
      <c r="D242" s="78"/>
      <c r="E242" s="72"/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93">
        <v>0</v>
      </c>
      <c r="O242" s="93">
        <v>0</v>
      </c>
      <c r="P242" s="101">
        <f t="shared" si="18"/>
        <v>0</v>
      </c>
      <c r="Q242" s="110"/>
      <c r="R242" s="110"/>
      <c r="S242" s="108"/>
    </row>
    <row r="243" spans="1:19" ht="12" customHeight="1">
      <c r="A243" s="25">
        <v>9</v>
      </c>
      <c r="B243" s="27"/>
      <c r="C243" s="27"/>
      <c r="D243" s="42"/>
      <c r="E243" s="72"/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93">
        <v>0</v>
      </c>
      <c r="O243" s="93">
        <v>0</v>
      </c>
      <c r="P243" s="101">
        <f t="shared" si="18"/>
        <v>0</v>
      </c>
      <c r="Q243" s="110"/>
      <c r="R243" s="110"/>
      <c r="S243" s="108"/>
    </row>
    <row r="244" spans="1:19" ht="12" customHeight="1">
      <c r="A244" s="25">
        <v>9</v>
      </c>
      <c r="B244" s="27"/>
      <c r="C244" s="27"/>
      <c r="D244" s="42"/>
      <c r="E244" s="72"/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93">
        <v>0</v>
      </c>
      <c r="O244" s="93">
        <v>0</v>
      </c>
      <c r="P244" s="101">
        <f t="shared" si="18"/>
        <v>0</v>
      </c>
      <c r="Q244" s="110"/>
      <c r="R244" s="110"/>
      <c r="S244" s="108"/>
    </row>
    <row r="245" spans="1:7" ht="12.75" customHeight="1">
      <c r="A245" s="3"/>
      <c r="B245" s="3"/>
      <c r="C245" s="3"/>
      <c r="D245" s="3"/>
      <c r="G245" s="3"/>
    </row>
    <row r="247" spans="2:6" ht="12" customHeight="1">
      <c r="B247" s="8" t="s">
        <v>95</v>
      </c>
      <c r="C247" s="10"/>
      <c r="D247" s="69"/>
      <c r="E247" s="10"/>
      <c r="F247" s="10"/>
    </row>
    <row r="248" spans="1:13" ht="12" customHeight="1">
      <c r="A248" s="15"/>
      <c r="B248" s="15" t="s">
        <v>4</v>
      </c>
      <c r="C248" s="15"/>
      <c r="D248" s="67" t="s">
        <v>5</v>
      </c>
      <c r="E248" s="15" t="s">
        <v>6</v>
      </c>
      <c r="F248" s="23" t="s">
        <v>90</v>
      </c>
      <c r="G248" s="23" t="s">
        <v>103</v>
      </c>
      <c r="H248" s="23" t="s">
        <v>91</v>
      </c>
      <c r="I248" s="23" t="s">
        <v>104</v>
      </c>
      <c r="J248" s="23" t="s">
        <v>107</v>
      </c>
      <c r="K248" s="23" t="s">
        <v>108</v>
      </c>
      <c r="L248" s="12" t="s">
        <v>102</v>
      </c>
      <c r="M248" s="10"/>
    </row>
    <row r="249" spans="1:13" ht="12" customHeight="1">
      <c r="A249" s="72">
        <v>1</v>
      </c>
      <c r="B249" s="64" t="s">
        <v>130</v>
      </c>
      <c r="C249" s="64" t="s">
        <v>131</v>
      </c>
      <c r="D249" s="79">
        <v>2000</v>
      </c>
      <c r="E249" s="72" t="s">
        <v>14</v>
      </c>
      <c r="F249" s="111">
        <v>4</v>
      </c>
      <c r="G249" s="111">
        <v>4</v>
      </c>
      <c r="H249" s="72">
        <v>0</v>
      </c>
      <c r="I249" s="72">
        <v>0</v>
      </c>
      <c r="J249" s="72">
        <v>0</v>
      </c>
      <c r="K249" s="72">
        <v>0</v>
      </c>
      <c r="L249" s="101">
        <f>SUM(F249:K249)-SMALL(F249:K249,1)-SMALL(F249:K249,2)</f>
        <v>8</v>
      </c>
      <c r="M249" s="73"/>
    </row>
    <row r="250" spans="1:13" ht="12" customHeight="1">
      <c r="A250" s="72">
        <v>2</v>
      </c>
      <c r="B250" s="64" t="s">
        <v>132</v>
      </c>
      <c r="C250" s="64" t="s">
        <v>120</v>
      </c>
      <c r="D250" s="79">
        <v>1996</v>
      </c>
      <c r="E250" s="72" t="s">
        <v>14</v>
      </c>
      <c r="F250" s="111">
        <v>3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101">
        <f aca="true" t="shared" si="19" ref="L250:L255">SUM(F250:K250)-SMALL(F250:K250,1)-SMALL(F250:K250,2)</f>
        <v>3</v>
      </c>
      <c r="M250" s="73"/>
    </row>
    <row r="251" spans="1:13" ht="12" customHeight="1">
      <c r="A251" s="72">
        <v>3</v>
      </c>
      <c r="B251" s="63" t="s">
        <v>133</v>
      </c>
      <c r="C251" s="63" t="s">
        <v>39</v>
      </c>
      <c r="D251" s="76">
        <v>1998</v>
      </c>
      <c r="E251" s="72" t="s">
        <v>13</v>
      </c>
      <c r="F251" s="111">
        <v>2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101">
        <f t="shared" si="19"/>
        <v>2</v>
      </c>
      <c r="M251" s="73"/>
    </row>
    <row r="252" spans="1:13" ht="12" customHeight="1">
      <c r="A252" s="72">
        <v>4</v>
      </c>
      <c r="B252" s="64" t="s">
        <v>134</v>
      </c>
      <c r="C252" s="64" t="s">
        <v>63</v>
      </c>
      <c r="D252" s="79">
        <v>1999</v>
      </c>
      <c r="E252" s="72" t="s">
        <v>135</v>
      </c>
      <c r="F252" s="72">
        <v>0</v>
      </c>
      <c r="G252" s="111">
        <v>3</v>
      </c>
      <c r="H252" s="72">
        <v>0</v>
      </c>
      <c r="I252" s="72">
        <v>0</v>
      </c>
      <c r="J252" s="72">
        <v>0</v>
      </c>
      <c r="K252" s="72">
        <v>0</v>
      </c>
      <c r="L252" s="101">
        <f t="shared" si="19"/>
        <v>3</v>
      </c>
      <c r="M252" s="73"/>
    </row>
    <row r="253" spans="1:13" ht="12" customHeight="1">
      <c r="A253" s="72">
        <v>5</v>
      </c>
      <c r="B253" s="99"/>
      <c r="C253" s="99"/>
      <c r="D253" s="100"/>
      <c r="E253" s="72"/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101">
        <f t="shared" si="19"/>
        <v>0</v>
      </c>
      <c r="M253" s="73"/>
    </row>
    <row r="254" spans="1:13" ht="12" customHeight="1">
      <c r="A254" s="72">
        <v>6</v>
      </c>
      <c r="B254" s="63"/>
      <c r="C254" s="63"/>
      <c r="D254" s="76"/>
      <c r="E254" s="72"/>
      <c r="F254" s="72">
        <v>0</v>
      </c>
      <c r="G254" s="25">
        <v>0</v>
      </c>
      <c r="H254" s="72">
        <v>0</v>
      </c>
      <c r="I254" s="25">
        <v>0</v>
      </c>
      <c r="J254" s="72">
        <v>0</v>
      </c>
      <c r="K254" s="72">
        <v>0</v>
      </c>
      <c r="L254" s="101">
        <f t="shared" si="19"/>
        <v>0</v>
      </c>
      <c r="M254" s="73"/>
    </row>
    <row r="255" spans="1:13" ht="12" customHeight="1">
      <c r="A255" s="72">
        <v>7</v>
      </c>
      <c r="B255" s="63"/>
      <c r="C255" s="63"/>
      <c r="D255" s="76"/>
      <c r="E255" s="72"/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101">
        <f t="shared" si="19"/>
        <v>0</v>
      </c>
      <c r="M255" s="73"/>
    </row>
    <row r="256" spans="6:14" ht="12" customHeight="1">
      <c r="F256" s="73"/>
      <c r="G256" s="73"/>
      <c r="H256" s="73"/>
      <c r="I256" s="73"/>
      <c r="J256" s="73"/>
      <c r="K256" s="73"/>
      <c r="L256" s="73"/>
      <c r="M256" s="73"/>
      <c r="N256" s="8"/>
    </row>
    <row r="257" spans="2:3" ht="12" customHeight="1">
      <c r="B257" s="8" t="s">
        <v>96</v>
      </c>
      <c r="C257" s="10"/>
    </row>
    <row r="258" spans="1:14" ht="12" customHeight="1">
      <c r="A258" s="15"/>
      <c r="B258" s="15" t="s">
        <v>4</v>
      </c>
      <c r="C258" s="15"/>
      <c r="D258" s="67" t="s">
        <v>5</v>
      </c>
      <c r="E258" s="15" t="s">
        <v>6</v>
      </c>
      <c r="F258" s="23" t="s">
        <v>90</v>
      </c>
      <c r="G258" s="23" t="s">
        <v>103</v>
      </c>
      <c r="H258" s="23" t="s">
        <v>91</v>
      </c>
      <c r="I258" s="23" t="s">
        <v>104</v>
      </c>
      <c r="J258" s="23" t="s">
        <v>107</v>
      </c>
      <c r="K258" s="23" t="s">
        <v>108</v>
      </c>
      <c r="L258" s="109" t="s">
        <v>102</v>
      </c>
      <c r="M258" s="10"/>
      <c r="N258" s="8"/>
    </row>
    <row r="259" spans="1:14" ht="12" customHeight="1">
      <c r="A259" s="72">
        <v>1</v>
      </c>
      <c r="B259" s="64" t="s">
        <v>136</v>
      </c>
      <c r="C259" s="64" t="s">
        <v>137</v>
      </c>
      <c r="D259" s="79">
        <v>1999</v>
      </c>
      <c r="E259" s="72" t="s">
        <v>129</v>
      </c>
      <c r="F259" s="111">
        <v>4</v>
      </c>
      <c r="G259" s="111">
        <v>4</v>
      </c>
      <c r="H259" s="72">
        <v>0</v>
      </c>
      <c r="I259" s="72">
        <v>0</v>
      </c>
      <c r="J259" s="72">
        <v>0</v>
      </c>
      <c r="K259" s="72">
        <v>0</v>
      </c>
      <c r="L259" s="101">
        <f>SUM(F259:K259)-SMALL(F259:K259,1)-SMALL(F259:K259,2)</f>
        <v>8</v>
      </c>
      <c r="M259" s="73"/>
      <c r="N259" s="108"/>
    </row>
    <row r="260" spans="1:14" ht="12" customHeight="1">
      <c r="A260" s="72">
        <v>2</v>
      </c>
      <c r="B260" s="63"/>
      <c r="C260" s="63"/>
      <c r="D260" s="97"/>
      <c r="E260" s="72"/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3"/>
      <c r="N260" s="108"/>
    </row>
    <row r="261" spans="1:14" ht="12" customHeight="1">
      <c r="A261" s="72">
        <v>3</v>
      </c>
      <c r="B261" s="63"/>
      <c r="C261" s="63"/>
      <c r="D261" s="97"/>
      <c r="E261" s="72"/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3"/>
      <c r="N261" s="108"/>
    </row>
    <row r="262" spans="1:14" ht="12" customHeight="1">
      <c r="A262" s="72">
        <v>4</v>
      </c>
      <c r="B262" s="63"/>
      <c r="C262" s="63"/>
      <c r="D262" s="76"/>
      <c r="E262" s="72"/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3"/>
      <c r="N262" s="108"/>
    </row>
    <row r="263" spans="1:14" ht="12" customHeight="1">
      <c r="A263" s="72">
        <v>5</v>
      </c>
      <c r="B263" s="63"/>
      <c r="C263" s="63"/>
      <c r="D263" s="97"/>
      <c r="E263" s="72"/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3"/>
      <c r="N263" s="8"/>
    </row>
    <row r="264" spans="1:14" ht="12" customHeight="1">
      <c r="A264" s="72">
        <v>6</v>
      </c>
      <c r="B264" s="63"/>
      <c r="C264" s="63"/>
      <c r="D264" s="97"/>
      <c r="E264" s="72"/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3"/>
      <c r="N264" s="8"/>
    </row>
    <row r="265" spans="1:14" ht="12" customHeight="1">
      <c r="A265" s="94">
        <v>7</v>
      </c>
      <c r="B265" s="63"/>
      <c r="C265" s="63"/>
      <c r="D265" s="97"/>
      <c r="E265" s="72"/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3"/>
      <c r="N265" s="8"/>
    </row>
    <row r="266" spans="1:14" ht="12" customHeight="1">
      <c r="A266" s="72">
        <v>8</v>
      </c>
      <c r="B266" s="63"/>
      <c r="C266" s="63"/>
      <c r="D266" s="76"/>
      <c r="E266" s="72"/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3"/>
      <c r="N266" s="8"/>
    </row>
    <row r="267" spans="1:14" ht="12" customHeight="1">
      <c r="A267" s="72">
        <v>9</v>
      </c>
      <c r="B267" s="63"/>
      <c r="C267" s="63"/>
      <c r="D267" s="97"/>
      <c r="E267" s="72"/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3"/>
      <c r="N267" s="8"/>
    </row>
    <row r="268" spans="1:14" ht="12" customHeight="1">
      <c r="A268" s="72">
        <v>10</v>
      </c>
      <c r="B268" s="63"/>
      <c r="C268" s="63"/>
      <c r="D268" s="76"/>
      <c r="E268" s="72"/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3"/>
      <c r="N268" s="8"/>
    </row>
    <row r="269" spans="1:7" ht="12" customHeight="1">
      <c r="A269" s="3"/>
      <c r="B269" s="3"/>
      <c r="C269" s="3"/>
      <c r="D269" s="3"/>
      <c r="G269" s="3"/>
    </row>
    <row r="270" spans="1:3" ht="12" customHeight="1">
      <c r="A270" s="7"/>
      <c r="B270" s="8" t="s">
        <v>99</v>
      </c>
      <c r="C270" s="7"/>
    </row>
    <row r="271" spans="1:19" ht="12" customHeight="1">
      <c r="A271" s="15"/>
      <c r="B271" s="15" t="s">
        <v>4</v>
      </c>
      <c r="C271" s="15"/>
      <c r="D271" s="67" t="s">
        <v>5</v>
      </c>
      <c r="E271" s="15" t="s">
        <v>6</v>
      </c>
      <c r="F271" s="23" t="s">
        <v>107</v>
      </c>
      <c r="G271" s="23" t="s">
        <v>85</v>
      </c>
      <c r="H271" s="23" t="s">
        <v>108</v>
      </c>
      <c r="I271" s="23" t="s">
        <v>90</v>
      </c>
      <c r="J271" s="23" t="s">
        <v>109</v>
      </c>
      <c r="K271" s="23" t="s">
        <v>110</v>
      </c>
      <c r="L271" s="23" t="s">
        <v>103</v>
      </c>
      <c r="M271" s="23" t="s">
        <v>91</v>
      </c>
      <c r="N271" s="23" t="s">
        <v>87</v>
      </c>
      <c r="O271" s="23" t="s">
        <v>104</v>
      </c>
      <c r="P271" s="109" t="s">
        <v>102</v>
      </c>
      <c r="Q271" s="10"/>
      <c r="R271" s="10"/>
      <c r="S271" s="110"/>
    </row>
    <row r="272" spans="1:19" ht="12" customHeight="1">
      <c r="A272" s="72">
        <v>1</v>
      </c>
      <c r="B272" s="80"/>
      <c r="C272" s="80"/>
      <c r="D272" s="82"/>
      <c r="E272" s="72"/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93">
        <v>0</v>
      </c>
      <c r="O272" s="93">
        <v>0</v>
      </c>
      <c r="P272" s="101">
        <f aca="true" t="shared" si="20" ref="P272:P277">SUM(F272:O272)-SMALL(F272:O272,1)-SMALL(F272:O272,2)-SMALL(F272:O272,3)-SMALL(F272:O272,4)-SMALL(F272:O272,5)</f>
        <v>0</v>
      </c>
      <c r="Q272" s="110"/>
      <c r="R272" s="110"/>
      <c r="S272" s="108"/>
    </row>
    <row r="273" spans="1:19" ht="12" customHeight="1">
      <c r="A273" s="72">
        <v>2</v>
      </c>
      <c r="B273" s="80"/>
      <c r="C273" s="80"/>
      <c r="D273" s="82"/>
      <c r="E273" s="72"/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101">
        <f t="shared" si="20"/>
        <v>0</v>
      </c>
      <c r="Q273" s="110"/>
      <c r="R273" s="110"/>
      <c r="S273" s="108"/>
    </row>
    <row r="274" spans="1:19" ht="12" customHeight="1">
      <c r="A274" s="72">
        <v>3</v>
      </c>
      <c r="B274" s="80"/>
      <c r="C274" s="80"/>
      <c r="D274" s="82"/>
      <c r="E274" s="72"/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101">
        <f t="shared" si="20"/>
        <v>0</v>
      </c>
      <c r="Q274" s="110"/>
      <c r="R274" s="110"/>
      <c r="S274" s="108"/>
    </row>
    <row r="275" spans="1:19" ht="12" customHeight="1">
      <c r="A275" s="25">
        <v>4</v>
      </c>
      <c r="B275" s="80"/>
      <c r="C275" s="80"/>
      <c r="D275" s="82"/>
      <c r="E275" s="72"/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93">
        <v>0</v>
      </c>
      <c r="O275" s="93">
        <v>0</v>
      </c>
      <c r="P275" s="101">
        <f t="shared" si="20"/>
        <v>0</v>
      </c>
      <c r="Q275" s="110"/>
      <c r="R275" s="110"/>
      <c r="S275" s="108"/>
    </row>
    <row r="276" spans="1:19" ht="12" customHeight="1">
      <c r="A276" s="72">
        <v>5</v>
      </c>
      <c r="B276" s="63"/>
      <c r="C276" s="63"/>
      <c r="D276" s="76"/>
      <c r="E276" s="72"/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101">
        <f t="shared" si="20"/>
        <v>0</v>
      </c>
      <c r="Q276" s="110"/>
      <c r="R276" s="110"/>
      <c r="S276" s="108"/>
    </row>
    <row r="277" spans="1:19" ht="12" customHeight="1">
      <c r="A277" s="25">
        <v>6</v>
      </c>
      <c r="B277" s="80"/>
      <c r="C277" s="80"/>
      <c r="D277" s="82"/>
      <c r="E277" s="72"/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93">
        <v>0</v>
      </c>
      <c r="O277" s="93">
        <v>0</v>
      </c>
      <c r="P277" s="101">
        <f t="shared" si="20"/>
        <v>0</v>
      </c>
      <c r="Q277" s="110"/>
      <c r="R277" s="110"/>
      <c r="S277" s="108"/>
    </row>
    <row r="279" spans="2:6" ht="12" customHeight="1">
      <c r="B279" s="8" t="s">
        <v>98</v>
      </c>
      <c r="C279" s="10"/>
      <c r="D279" s="69"/>
      <c r="E279" s="10"/>
      <c r="F279" s="10"/>
    </row>
    <row r="280" spans="1:14" ht="12" customHeight="1">
      <c r="A280" s="15"/>
      <c r="B280" s="15" t="s">
        <v>4</v>
      </c>
      <c r="C280" s="15"/>
      <c r="D280" s="67" t="s">
        <v>5</v>
      </c>
      <c r="E280" s="15" t="s">
        <v>6</v>
      </c>
      <c r="F280" s="23" t="s">
        <v>90</v>
      </c>
      <c r="G280" s="23" t="s">
        <v>103</v>
      </c>
      <c r="H280" s="23" t="s">
        <v>91</v>
      </c>
      <c r="I280" s="23" t="s">
        <v>104</v>
      </c>
      <c r="J280" s="23" t="s">
        <v>107</v>
      </c>
      <c r="K280" s="23" t="s">
        <v>108</v>
      </c>
      <c r="L280" s="109" t="s">
        <v>102</v>
      </c>
      <c r="M280" s="10"/>
      <c r="N280" s="8"/>
    </row>
    <row r="281" spans="1:14" ht="12" customHeight="1">
      <c r="A281" s="72">
        <v>1</v>
      </c>
      <c r="B281" s="64" t="s">
        <v>138</v>
      </c>
      <c r="C281" s="64" t="s">
        <v>32</v>
      </c>
      <c r="D281" s="79">
        <v>1999</v>
      </c>
      <c r="E281" s="72" t="s">
        <v>13</v>
      </c>
      <c r="F281" s="72">
        <v>0</v>
      </c>
      <c r="G281" s="111">
        <v>4</v>
      </c>
      <c r="H281" s="72">
        <v>0</v>
      </c>
      <c r="I281" s="72">
        <v>0</v>
      </c>
      <c r="J281" s="72">
        <v>0</v>
      </c>
      <c r="K281" s="72">
        <v>0</v>
      </c>
      <c r="L281" s="101">
        <f aca="true" t="shared" si="21" ref="L281:L287">SUM(F281:K281)-SMALL(F281:K281,1)-SMALL(F281:K281,2)</f>
        <v>4</v>
      </c>
      <c r="M281" s="73"/>
      <c r="N281" s="108"/>
    </row>
    <row r="282" spans="1:14" ht="12" customHeight="1">
      <c r="A282" s="72">
        <v>2</v>
      </c>
      <c r="B282" s="80"/>
      <c r="C282" s="80"/>
      <c r="D282" s="76"/>
      <c r="E282" s="72"/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101">
        <f t="shared" si="21"/>
        <v>0</v>
      </c>
      <c r="M282" s="73"/>
      <c r="N282" s="108"/>
    </row>
    <row r="283" spans="1:14" ht="12" customHeight="1">
      <c r="A283" s="72">
        <v>3</v>
      </c>
      <c r="B283" s="63"/>
      <c r="C283" s="63"/>
      <c r="D283" s="76"/>
      <c r="E283" s="72"/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101">
        <f t="shared" si="21"/>
        <v>0</v>
      </c>
      <c r="M283" s="73"/>
      <c r="N283" s="108"/>
    </row>
    <row r="284" spans="1:14" ht="12" customHeight="1">
      <c r="A284" s="72">
        <v>4</v>
      </c>
      <c r="B284" s="63"/>
      <c r="C284" s="63"/>
      <c r="D284" s="76"/>
      <c r="E284" s="72"/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101">
        <f t="shared" si="21"/>
        <v>0</v>
      </c>
      <c r="M284" s="60"/>
      <c r="N284" s="8"/>
    </row>
    <row r="285" spans="1:14" ht="12" customHeight="1">
      <c r="A285" s="72">
        <v>5</v>
      </c>
      <c r="B285" s="84"/>
      <c r="C285" s="84"/>
      <c r="D285" s="78"/>
      <c r="E285" s="72"/>
      <c r="F285" s="72">
        <v>0</v>
      </c>
      <c r="G285" s="72">
        <v>0</v>
      </c>
      <c r="H285" s="72">
        <v>0</v>
      </c>
      <c r="I285" s="25">
        <v>0</v>
      </c>
      <c r="J285" s="25">
        <v>0</v>
      </c>
      <c r="K285" s="72">
        <v>0</v>
      </c>
      <c r="L285" s="101">
        <f t="shared" si="21"/>
        <v>0</v>
      </c>
      <c r="M285" s="60"/>
      <c r="N285" s="8"/>
    </row>
    <row r="286" spans="1:14" ht="12" customHeight="1">
      <c r="A286" s="72">
        <v>6</v>
      </c>
      <c r="B286" s="64"/>
      <c r="C286" s="64"/>
      <c r="D286" s="89"/>
      <c r="E286" s="72"/>
      <c r="F286" s="72">
        <v>0</v>
      </c>
      <c r="G286" s="72">
        <v>0</v>
      </c>
      <c r="H286" s="72">
        <v>0</v>
      </c>
      <c r="I286" s="25">
        <v>0</v>
      </c>
      <c r="J286" s="25">
        <v>0</v>
      </c>
      <c r="K286" s="72">
        <v>0</v>
      </c>
      <c r="L286" s="101">
        <f t="shared" si="21"/>
        <v>0</v>
      </c>
      <c r="M286" s="60"/>
      <c r="N286" s="8"/>
    </row>
    <row r="287" spans="1:14" ht="12" customHeight="1">
      <c r="A287" s="94"/>
      <c r="B287" s="94"/>
      <c r="C287" s="94"/>
      <c r="D287" s="95"/>
      <c r="E287" s="2"/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101">
        <f t="shared" si="21"/>
        <v>0</v>
      </c>
      <c r="M287" s="73"/>
      <c r="N287" s="8"/>
    </row>
    <row r="288" spans="6:14" ht="12" customHeight="1">
      <c r="F288" s="73"/>
      <c r="G288" s="73"/>
      <c r="H288" s="73"/>
      <c r="I288" s="73"/>
      <c r="J288" s="73"/>
      <c r="K288" s="73"/>
      <c r="L288" s="73"/>
      <c r="M288" s="73"/>
      <c r="N288" s="8"/>
    </row>
    <row r="289" spans="2:3" ht="12" customHeight="1">
      <c r="B289" s="8" t="s">
        <v>97</v>
      </c>
      <c r="C289" s="10"/>
    </row>
    <row r="290" spans="1:14" ht="12" customHeight="1">
      <c r="A290" s="15"/>
      <c r="B290" s="15" t="s">
        <v>4</v>
      </c>
      <c r="C290" s="15"/>
      <c r="D290" s="67" t="s">
        <v>5</v>
      </c>
      <c r="E290" s="15" t="s">
        <v>6</v>
      </c>
      <c r="F290" s="23" t="s">
        <v>90</v>
      </c>
      <c r="G290" s="23" t="s">
        <v>103</v>
      </c>
      <c r="H290" s="23" t="s">
        <v>91</v>
      </c>
      <c r="I290" s="23" t="s">
        <v>104</v>
      </c>
      <c r="J290" s="23" t="s">
        <v>107</v>
      </c>
      <c r="K290" s="23" t="s">
        <v>108</v>
      </c>
      <c r="L290" s="109" t="s">
        <v>102</v>
      </c>
      <c r="M290" s="10"/>
      <c r="N290" s="8"/>
    </row>
    <row r="291" spans="1:14" ht="12" customHeight="1">
      <c r="A291" s="72">
        <v>1</v>
      </c>
      <c r="B291" s="63"/>
      <c r="C291" s="63"/>
      <c r="D291" s="76"/>
      <c r="E291" s="72"/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101">
        <f aca="true" t="shared" si="22" ref="L291:L297">SUM(F291:K291)-SMALL(F291:K291,1)-SMALL(F291:K291,2)</f>
        <v>0</v>
      </c>
      <c r="M291" s="73"/>
      <c r="N291" s="108"/>
    </row>
    <row r="292" spans="1:14" ht="12" customHeight="1">
      <c r="A292" s="72">
        <v>2</v>
      </c>
      <c r="B292" s="63"/>
      <c r="C292" s="63"/>
      <c r="D292" s="76"/>
      <c r="E292" s="72"/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101">
        <f t="shared" si="22"/>
        <v>0</v>
      </c>
      <c r="M292" s="73"/>
      <c r="N292" s="108"/>
    </row>
    <row r="293" spans="1:14" ht="12" customHeight="1">
      <c r="A293" s="72">
        <v>3</v>
      </c>
      <c r="B293" s="63"/>
      <c r="C293" s="63"/>
      <c r="D293" s="76"/>
      <c r="E293" s="72"/>
      <c r="F293" s="72">
        <v>0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101">
        <f t="shared" si="22"/>
        <v>0</v>
      </c>
      <c r="M293" s="73"/>
      <c r="N293" s="108"/>
    </row>
    <row r="294" spans="1:14" ht="12" customHeight="1">
      <c r="A294" s="72">
        <v>4</v>
      </c>
      <c r="B294" s="63"/>
      <c r="C294" s="63"/>
      <c r="D294" s="76"/>
      <c r="E294" s="72"/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101">
        <f t="shared" si="22"/>
        <v>0</v>
      </c>
      <c r="M294" s="73"/>
      <c r="N294" s="108"/>
    </row>
    <row r="295" spans="1:14" ht="12" customHeight="1">
      <c r="A295" s="94">
        <v>5</v>
      </c>
      <c r="B295" s="63"/>
      <c r="C295" s="63"/>
      <c r="D295" s="98"/>
      <c r="E295" s="72"/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101">
        <f t="shared" si="22"/>
        <v>0</v>
      </c>
      <c r="M295" s="73"/>
      <c r="N295" s="8"/>
    </row>
    <row r="296" spans="1:14" ht="12" customHeight="1">
      <c r="A296" s="72">
        <v>6</v>
      </c>
      <c r="B296" s="63"/>
      <c r="C296" s="63"/>
      <c r="D296" s="76"/>
      <c r="E296" s="72"/>
      <c r="F296" s="72">
        <v>0</v>
      </c>
      <c r="G296" s="72">
        <v>0</v>
      </c>
      <c r="H296" s="72">
        <v>0</v>
      </c>
      <c r="I296" s="25">
        <v>0</v>
      </c>
      <c r="J296" s="25">
        <v>0</v>
      </c>
      <c r="K296" s="72">
        <v>0</v>
      </c>
      <c r="L296" s="101">
        <f t="shared" si="22"/>
        <v>0</v>
      </c>
      <c r="M296" s="73"/>
      <c r="N296" s="8"/>
    </row>
    <row r="297" spans="1:14" ht="12" customHeight="1">
      <c r="A297" s="72">
        <v>7</v>
      </c>
      <c r="B297" s="63"/>
      <c r="C297" s="63"/>
      <c r="D297" s="76"/>
      <c r="E297" s="72"/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101">
        <f t="shared" si="22"/>
        <v>0</v>
      </c>
      <c r="M297" s="73"/>
      <c r="N297" s="8"/>
    </row>
    <row r="298" spans="1:7" ht="12" customHeight="1">
      <c r="A298" s="3"/>
      <c r="B298" s="3"/>
      <c r="C298" s="3"/>
      <c r="D298" s="3"/>
      <c r="G298" s="3"/>
    </row>
  </sheetData>
  <sheetProtection/>
  <printOptions/>
  <pageMargins left="0.3333333333333333" right="0.13541666666666666" top="0.5905511811023623" bottom="0.1968503937007874" header="0" footer="0"/>
  <pageSetup horizontalDpi="360" verticalDpi="360" orientation="portrait" paperSize="9" r:id="rId1"/>
  <rowBreaks count="2" manualBreakCount="2">
    <brk id="80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2.75390625" style="1" customWidth="1"/>
    <col min="4" max="4" width="9.375" style="36" customWidth="1"/>
    <col min="5" max="5" width="8.375" style="16" customWidth="1"/>
    <col min="6" max="6" width="8.625" style="3" customWidth="1"/>
    <col min="7" max="7" width="7.875" style="3" customWidth="1"/>
    <col min="8" max="8" width="9.625" style="3" customWidth="1"/>
    <col min="9" max="9" width="8.375" style="3" customWidth="1"/>
    <col min="10" max="10" width="7.625" style="3" customWidth="1"/>
    <col min="11" max="11" width="8.00390625" style="3" customWidth="1"/>
    <col min="12" max="12" width="8.125" style="3" customWidth="1"/>
    <col min="13" max="15" width="9.00390625" style="3" customWidth="1"/>
    <col min="16" max="16" width="9.25390625" style="3" customWidth="1"/>
    <col min="17" max="16384" width="9.125" style="3" customWidth="1"/>
  </cols>
  <sheetData>
    <row r="1" spans="2:5" ht="15">
      <c r="B1" s="20" t="s">
        <v>19</v>
      </c>
      <c r="C1" s="20"/>
      <c r="E1" s="1"/>
    </row>
    <row r="2" spans="2:3" ht="15">
      <c r="B2" s="4" t="s">
        <v>7</v>
      </c>
      <c r="C2" s="4"/>
    </row>
    <row r="3" ht="15" customHeight="1"/>
    <row r="4" ht="15.75" customHeight="1"/>
    <row r="5" spans="1:17" ht="15">
      <c r="A5" s="15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85</v>
      </c>
      <c r="H5" s="23" t="s">
        <v>21</v>
      </c>
      <c r="I5" s="23" t="s">
        <v>81</v>
      </c>
      <c r="J5" s="23" t="s">
        <v>86</v>
      </c>
      <c r="K5" s="23" t="s">
        <v>82</v>
      </c>
      <c r="L5" s="23" t="s">
        <v>83</v>
      </c>
      <c r="M5" s="23" t="s">
        <v>87</v>
      </c>
      <c r="N5" s="23" t="s">
        <v>84</v>
      </c>
      <c r="O5" s="23" t="s">
        <v>88</v>
      </c>
      <c r="P5" s="23" t="s">
        <v>89</v>
      </c>
      <c r="Q5" s="5" t="s">
        <v>3</v>
      </c>
    </row>
    <row r="6" spans="1:17" s="6" customFormat="1" ht="15.75">
      <c r="A6" s="25"/>
      <c r="B6" s="27" t="s">
        <v>59</v>
      </c>
      <c r="C6" s="27" t="s">
        <v>60</v>
      </c>
      <c r="D6" s="38">
        <v>1990</v>
      </c>
      <c r="E6" s="25" t="s">
        <v>17</v>
      </c>
      <c r="F6" s="25">
        <v>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f aca="true" t="shared" si="0" ref="Q6:Q16">SUM(F6:P6)-SMALL(F6:P6,1)-SMALL(F6:P6,2)-SMALL(F6:P6,3)-SMALL(F6:P6,4)-SMALL(F6:P6,5)</f>
        <v>4</v>
      </c>
    </row>
    <row r="7" spans="1:17" ht="15">
      <c r="A7" s="25"/>
      <c r="B7" s="25"/>
      <c r="C7" s="25"/>
      <c r="D7" s="39"/>
      <c r="E7" s="25"/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f t="shared" si="0"/>
        <v>0</v>
      </c>
    </row>
    <row r="8" spans="1:17" ht="15">
      <c r="A8" s="25"/>
      <c r="B8" s="25"/>
      <c r="C8" s="25"/>
      <c r="D8" s="39"/>
      <c r="E8" s="25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f t="shared" si="0"/>
        <v>0</v>
      </c>
    </row>
    <row r="9" spans="1:17" ht="15">
      <c r="A9" s="25"/>
      <c r="B9" s="25"/>
      <c r="C9" s="25"/>
      <c r="D9" s="39"/>
      <c r="E9" s="2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f t="shared" si="0"/>
        <v>0</v>
      </c>
    </row>
    <row r="10" spans="1:17" ht="15">
      <c r="A10" s="25"/>
      <c r="B10" s="25"/>
      <c r="C10" s="25"/>
      <c r="D10" s="39"/>
      <c r="E10" s="25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f t="shared" si="0"/>
        <v>0</v>
      </c>
    </row>
    <row r="11" spans="1:17" ht="15">
      <c r="A11" s="25"/>
      <c r="B11" s="25"/>
      <c r="C11" s="25"/>
      <c r="D11" s="39"/>
      <c r="E11" s="25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f t="shared" si="0"/>
        <v>0</v>
      </c>
    </row>
    <row r="12" spans="1:17" ht="15">
      <c r="A12" s="25"/>
      <c r="B12" s="25"/>
      <c r="C12" s="25"/>
      <c r="D12" s="39"/>
      <c r="E12" s="25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f t="shared" si="0"/>
        <v>0</v>
      </c>
    </row>
    <row r="13" spans="1:17" ht="15">
      <c r="A13" s="25"/>
      <c r="B13" s="25"/>
      <c r="C13" s="25"/>
      <c r="D13" s="39"/>
      <c r="E13" s="25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f t="shared" si="0"/>
        <v>0</v>
      </c>
    </row>
    <row r="14" spans="1:17" ht="15">
      <c r="A14" s="25"/>
      <c r="B14" s="25"/>
      <c r="C14" s="25"/>
      <c r="D14" s="39"/>
      <c r="E14" s="25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f t="shared" si="0"/>
        <v>0</v>
      </c>
    </row>
    <row r="15" spans="1:17" ht="15">
      <c r="A15" s="25"/>
      <c r="B15" s="25"/>
      <c r="C15" s="25"/>
      <c r="D15" s="39"/>
      <c r="E15" s="25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f t="shared" si="0"/>
        <v>0</v>
      </c>
    </row>
    <row r="16" spans="1:17" ht="15">
      <c r="A16" s="25"/>
      <c r="B16" s="25"/>
      <c r="C16" s="25"/>
      <c r="D16" s="39"/>
      <c r="E16" s="25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f t="shared" si="0"/>
        <v>0</v>
      </c>
    </row>
    <row r="17" spans="1:17" ht="15">
      <c r="A17" s="7"/>
      <c r="B17" s="7"/>
      <c r="C17" s="7"/>
      <c r="D17" s="4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4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4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58"/>
      <c r="D20" s="40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2" ht="15">
      <c r="A21" s="15"/>
      <c r="B21" s="51" t="s">
        <v>4</v>
      </c>
      <c r="C21" s="57"/>
      <c r="D21" s="52" t="s">
        <v>5</v>
      </c>
      <c r="E21" s="51" t="s">
        <v>6</v>
      </c>
      <c r="F21" s="24" t="s">
        <v>20</v>
      </c>
      <c r="G21" s="24" t="s">
        <v>21</v>
      </c>
      <c r="H21" s="24" t="s">
        <v>81</v>
      </c>
      <c r="I21" s="24" t="s">
        <v>82</v>
      </c>
      <c r="J21" s="24" t="s">
        <v>83</v>
      </c>
      <c r="K21" s="24" t="s">
        <v>84</v>
      </c>
      <c r="L21" s="50" t="s">
        <v>3</v>
      </c>
    </row>
    <row r="22" spans="1:17" ht="15">
      <c r="A22" s="59">
        <v>1</v>
      </c>
      <c r="B22" s="47" t="s">
        <v>78</v>
      </c>
      <c r="C22" s="47" t="s">
        <v>79</v>
      </c>
      <c r="D22" s="48">
        <v>1994</v>
      </c>
      <c r="E22" s="49" t="s">
        <v>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f>SUM(F22:K22)-SMALL(F22:K22,1)-SMALL(F22:K22,2)</f>
        <v>0</v>
      </c>
      <c r="Q22" s="7"/>
    </row>
    <row r="23" spans="1:17" ht="15">
      <c r="A23" s="34"/>
      <c r="B23" s="53" t="s">
        <v>80</v>
      </c>
      <c r="C23" s="53" t="s">
        <v>67</v>
      </c>
      <c r="D23" s="54">
        <v>1985</v>
      </c>
      <c r="E23" s="55" t="s">
        <v>1</v>
      </c>
      <c r="F23" s="33"/>
      <c r="G23" s="33"/>
      <c r="H23" s="33"/>
      <c r="I23" s="33"/>
      <c r="J23" s="33"/>
      <c r="K23" s="33"/>
      <c r="L23" s="33"/>
      <c r="Q23" s="7"/>
    </row>
    <row r="24" spans="1:17" ht="15">
      <c r="A24" s="59">
        <v>2</v>
      </c>
      <c r="B24" s="56"/>
      <c r="C24" s="56"/>
      <c r="D24" s="44"/>
      <c r="E24" s="45"/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f>SUM(F24:K24)-SMALL(F24:K24,1)-SMALL(F24:K24,2)</f>
        <v>0</v>
      </c>
      <c r="Q24" s="7"/>
    </row>
    <row r="25" spans="1:17" ht="15">
      <c r="A25" s="34"/>
      <c r="B25" s="32"/>
      <c r="C25" s="32"/>
      <c r="D25" s="41"/>
      <c r="E25" s="35"/>
      <c r="F25" s="33"/>
      <c r="G25" s="33"/>
      <c r="H25" s="33"/>
      <c r="I25" s="33"/>
      <c r="J25" s="33"/>
      <c r="K25" s="33"/>
      <c r="L25" s="33"/>
      <c r="Q25" s="7"/>
    </row>
    <row r="26" spans="2:17" ht="15">
      <c r="B26" s="46"/>
      <c r="C26" s="46"/>
      <c r="Q26" s="7"/>
    </row>
    <row r="31" spans="2:5" ht="15">
      <c r="B31" s="30" t="s">
        <v>59</v>
      </c>
      <c r="C31" s="30" t="s">
        <v>60</v>
      </c>
      <c r="D31" s="38">
        <v>1990</v>
      </c>
      <c r="E31" s="29" t="s">
        <v>61</v>
      </c>
    </row>
    <row r="32" spans="2:5" ht="15">
      <c r="B32" s="30" t="s">
        <v>62</v>
      </c>
      <c r="C32" s="30" t="s">
        <v>63</v>
      </c>
      <c r="D32" s="38">
        <v>1991</v>
      </c>
      <c r="E32" s="29" t="s">
        <v>24</v>
      </c>
    </row>
    <row r="33" spans="2:5" ht="15">
      <c r="B33" s="30" t="s">
        <v>64</v>
      </c>
      <c r="C33" s="30" t="s">
        <v>35</v>
      </c>
      <c r="D33" s="38">
        <v>1991</v>
      </c>
      <c r="E33" s="29" t="s">
        <v>65</v>
      </c>
    </row>
    <row r="34" spans="2:5" ht="15">
      <c r="B34" s="30" t="s">
        <v>66</v>
      </c>
      <c r="C34" s="30" t="s">
        <v>67</v>
      </c>
      <c r="D34" s="38">
        <v>1985</v>
      </c>
      <c r="E34" s="29" t="s">
        <v>68</v>
      </c>
    </row>
    <row r="36" spans="2:5" ht="15">
      <c r="B36" s="30" t="s">
        <v>64</v>
      </c>
      <c r="C36" s="30" t="s">
        <v>35</v>
      </c>
      <c r="D36" s="38">
        <v>1991</v>
      </c>
      <c r="E36" s="29" t="s">
        <v>65</v>
      </c>
    </row>
    <row r="37" spans="2:5" ht="15">
      <c r="B37" s="30" t="s">
        <v>62</v>
      </c>
      <c r="C37" s="30" t="s">
        <v>63</v>
      </c>
      <c r="D37" s="38">
        <v>1991</v>
      </c>
      <c r="E37" s="29" t="s">
        <v>24</v>
      </c>
    </row>
    <row r="38" spans="2:5" ht="15">
      <c r="B38" s="30" t="s">
        <v>69</v>
      </c>
      <c r="C38" s="30" t="s">
        <v>70</v>
      </c>
      <c r="D38" s="38">
        <v>1989</v>
      </c>
      <c r="E38" s="29" t="s">
        <v>65</v>
      </c>
    </row>
    <row r="39" spans="2:5" ht="15">
      <c r="B39" s="30" t="s">
        <v>71</v>
      </c>
      <c r="C39" s="30" t="s">
        <v>72</v>
      </c>
      <c r="D39" s="38">
        <v>1998</v>
      </c>
      <c r="E39" s="29" t="s">
        <v>45</v>
      </c>
    </row>
    <row r="41" spans="2:5" ht="15">
      <c r="B41" s="30" t="s">
        <v>64</v>
      </c>
      <c r="C41" s="30" t="s">
        <v>35</v>
      </c>
      <c r="D41" s="38">
        <v>1991</v>
      </c>
      <c r="E41" s="29" t="s">
        <v>65</v>
      </c>
    </row>
    <row r="42" spans="2:5" ht="15">
      <c r="B42" s="30" t="s">
        <v>41</v>
      </c>
      <c r="C42" s="30" t="s">
        <v>42</v>
      </c>
      <c r="D42" s="38">
        <v>1988</v>
      </c>
      <c r="E42" s="29" t="s">
        <v>40</v>
      </c>
    </row>
    <row r="43" spans="2:5" ht="15">
      <c r="B43" s="30" t="s">
        <v>73</v>
      </c>
      <c r="C43" s="30" t="s">
        <v>74</v>
      </c>
      <c r="D43" s="38">
        <v>1996</v>
      </c>
      <c r="E43" s="29" t="s">
        <v>75</v>
      </c>
    </row>
    <row r="44" spans="2:5" ht="15">
      <c r="B44" s="30" t="s">
        <v>76</v>
      </c>
      <c r="C44" s="30" t="s">
        <v>77</v>
      </c>
      <c r="D44" s="38">
        <v>1995</v>
      </c>
      <c r="E44" s="29" t="s">
        <v>61</v>
      </c>
    </row>
  </sheetData>
  <sheetProtection/>
  <printOptions/>
  <pageMargins left="0.7874015748031497" right="0.7874015748031497" top="0.3937007874015748" bottom="0.3937007874015748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7.625" style="1" customWidth="1"/>
    <col min="4" max="4" width="8.375" style="1" customWidth="1"/>
    <col min="5" max="5" width="7.875" style="3" customWidth="1"/>
    <col min="6" max="7" width="6.00390625" style="3" customWidth="1"/>
    <col min="8" max="8" width="9.375" style="3" customWidth="1"/>
    <col min="9" max="16384" width="9.125" style="3" customWidth="1"/>
  </cols>
  <sheetData>
    <row r="1" ht="15">
      <c r="B1" s="20" t="s">
        <v>19</v>
      </c>
    </row>
    <row r="2" ht="15">
      <c r="B2" s="4" t="s">
        <v>8</v>
      </c>
    </row>
    <row r="3" ht="15" customHeight="1"/>
    <row r="4" ht="15.75" customHeight="1"/>
    <row r="5" spans="1:16" ht="15">
      <c r="A5" s="15"/>
      <c r="B5" s="15" t="s">
        <v>4</v>
      </c>
      <c r="C5" s="15" t="s">
        <v>5</v>
      </c>
      <c r="D5" s="15" t="s">
        <v>6</v>
      </c>
      <c r="E5" s="23" t="s">
        <v>20</v>
      </c>
      <c r="F5" s="23" t="s">
        <v>85</v>
      </c>
      <c r="G5" s="23" t="s">
        <v>21</v>
      </c>
      <c r="H5" s="23" t="s">
        <v>81</v>
      </c>
      <c r="I5" s="23" t="s">
        <v>86</v>
      </c>
      <c r="J5" s="23" t="s">
        <v>82</v>
      </c>
      <c r="K5" s="23" t="s">
        <v>83</v>
      </c>
      <c r="L5" s="23" t="s">
        <v>87</v>
      </c>
      <c r="M5" s="23" t="s">
        <v>84</v>
      </c>
      <c r="N5" s="23" t="s">
        <v>88</v>
      </c>
      <c r="O5" s="23" t="s">
        <v>89</v>
      </c>
      <c r="P5" s="5" t="s">
        <v>3</v>
      </c>
    </row>
    <row r="6" spans="1:16" s="6" customFormat="1" ht="15.75">
      <c r="A6" s="25">
        <v>1</v>
      </c>
      <c r="B6" s="25"/>
      <c r="C6" s="25"/>
      <c r="D6" s="25"/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f aca="true" t="shared" si="0" ref="P6:P15">SUM(E6:O6)-SMALL(E6:O6,1)-SMALL(E6:O6,2)-SMALL(E6:O6,3)-SMALL(E6:O6,4)-SMALL(E6:O6,5)</f>
        <v>0</v>
      </c>
    </row>
    <row r="7" spans="1:16" s="6" customFormat="1" ht="15.75">
      <c r="A7" s="25">
        <v>2</v>
      </c>
      <c r="B7" s="25"/>
      <c r="C7" s="25"/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f t="shared" si="0"/>
        <v>0</v>
      </c>
    </row>
    <row r="8" spans="1:16" ht="15">
      <c r="A8" s="25">
        <v>3</v>
      </c>
      <c r="B8" s="25"/>
      <c r="C8" s="25"/>
      <c r="D8" s="25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f t="shared" si="0"/>
        <v>0</v>
      </c>
    </row>
    <row r="9" spans="1:16" ht="15">
      <c r="A9" s="25">
        <v>4</v>
      </c>
      <c r="B9" s="25"/>
      <c r="C9" s="25"/>
      <c r="D9" s="25"/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f t="shared" si="0"/>
        <v>0</v>
      </c>
    </row>
    <row r="10" spans="1:16" ht="15">
      <c r="A10" s="25">
        <v>5</v>
      </c>
      <c r="B10" s="25"/>
      <c r="C10" s="25"/>
      <c r="D10" s="25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 t="shared" si="0"/>
        <v>0</v>
      </c>
    </row>
    <row r="11" spans="1:16" ht="15">
      <c r="A11" s="25">
        <v>6</v>
      </c>
      <c r="B11" s="25"/>
      <c r="C11" s="25"/>
      <c r="D11" s="25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 t="shared" si="0"/>
        <v>0</v>
      </c>
    </row>
    <row r="12" spans="1:16" ht="15">
      <c r="A12" s="25">
        <v>7</v>
      </c>
      <c r="B12" s="25"/>
      <c r="C12" s="25"/>
      <c r="D12" s="25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 t="shared" si="0"/>
        <v>0</v>
      </c>
    </row>
    <row r="13" spans="1:16" ht="15">
      <c r="A13" s="25">
        <v>8</v>
      </c>
      <c r="B13" s="25"/>
      <c r="C13" s="25"/>
      <c r="D13" s="25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f t="shared" si="0"/>
        <v>0</v>
      </c>
    </row>
    <row r="14" spans="1:16" ht="15">
      <c r="A14" s="25">
        <v>9</v>
      </c>
      <c r="B14" s="25"/>
      <c r="C14" s="25"/>
      <c r="D14" s="25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 t="shared" si="0"/>
        <v>0</v>
      </c>
    </row>
    <row r="15" spans="1:16" ht="15">
      <c r="A15" s="25">
        <v>10</v>
      </c>
      <c r="B15" s="25"/>
      <c r="C15" s="25"/>
      <c r="D15" s="25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f t="shared" si="0"/>
        <v>0</v>
      </c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20" t="s">
        <v>16</v>
      </c>
      <c r="C18" s="7"/>
      <c r="D18" s="7"/>
      <c r="E18" s="7"/>
      <c r="F18" s="7"/>
      <c r="G18" s="7"/>
      <c r="H18" s="7"/>
    </row>
    <row r="19" spans="2:8" ht="15">
      <c r="B19" s="17"/>
      <c r="C19" s="18"/>
      <c r="D19" s="19"/>
      <c r="E19" s="2"/>
      <c r="F19" s="2"/>
      <c r="G19" s="2"/>
      <c r="H19" s="12">
        <f>SUM(E19:G19)-MIN(E19:G19)</f>
        <v>0</v>
      </c>
    </row>
    <row r="20" spans="2:8" ht="15">
      <c r="B20" s="21"/>
      <c r="C20" s="18"/>
      <c r="D20" s="19"/>
      <c r="E20" s="2"/>
      <c r="F20" s="2"/>
      <c r="G20" s="2"/>
      <c r="H20" s="12">
        <f>SUM(E20:G20)-MIN(E20:G20)</f>
        <v>0</v>
      </c>
    </row>
    <row r="21" spans="2:8" ht="15">
      <c r="B21" s="17"/>
      <c r="C21" s="18"/>
      <c r="D21" s="19"/>
      <c r="E21" s="2"/>
      <c r="F21" s="2"/>
      <c r="G21" s="2"/>
      <c r="H21" s="12">
        <f>SUM(E21:G21)-MIN(E21:G21)</f>
        <v>0</v>
      </c>
    </row>
    <row r="22" spans="2:8" ht="15">
      <c r="B22" s="17"/>
      <c r="C22" s="18"/>
      <c r="D22" s="19"/>
      <c r="E22" s="2"/>
      <c r="F22" s="2"/>
      <c r="G22" s="2"/>
      <c r="H22" s="12">
        <f>SUM(E22:G22)-MIN(E22:G22)</f>
        <v>0</v>
      </c>
    </row>
    <row r="23" spans="2:8" ht="15">
      <c r="B23" s="17"/>
      <c r="C23" s="18"/>
      <c r="D23" s="19"/>
      <c r="E23" s="2"/>
      <c r="F23" s="2"/>
      <c r="G23" s="2"/>
      <c r="H23" s="12">
        <f>SUM(E23:G23)-MIN(E23:G23)</f>
        <v>0</v>
      </c>
    </row>
    <row r="24" ht="15">
      <c r="B24" s="22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:L11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1.625" style="1" customWidth="1"/>
    <col min="4" max="4" width="9.125" style="36" customWidth="1"/>
    <col min="5" max="5" width="8.375" style="1" customWidth="1"/>
    <col min="6" max="6" width="9.375" style="3" customWidth="1"/>
    <col min="7" max="10" width="9.75390625" style="3" customWidth="1"/>
    <col min="11" max="11" width="9.625" style="3" customWidth="1"/>
    <col min="12" max="12" width="9.37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10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ht="15">
      <c r="A6" s="15">
        <v>1</v>
      </c>
      <c r="B6" s="27" t="s">
        <v>54</v>
      </c>
      <c r="C6" s="27" t="s">
        <v>55</v>
      </c>
      <c r="D6" s="42">
        <v>1991</v>
      </c>
      <c r="E6" s="25" t="s">
        <v>14</v>
      </c>
      <c r="F6" s="5">
        <v>4</v>
      </c>
      <c r="G6" s="5">
        <v>2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5">SUM(F6:K6)-SMALL(F6:K6,1)-SMALL(F6:K6,2)</f>
        <v>6</v>
      </c>
    </row>
    <row r="7" spans="1:12" ht="15">
      <c r="A7" s="15">
        <v>2</v>
      </c>
      <c r="B7" s="27" t="s">
        <v>56</v>
      </c>
      <c r="C7" s="27" t="s">
        <v>39</v>
      </c>
      <c r="D7" s="42">
        <v>1990</v>
      </c>
      <c r="E7" s="25" t="s">
        <v>2</v>
      </c>
      <c r="F7" s="5">
        <v>3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4</v>
      </c>
    </row>
    <row r="8" spans="1:12" ht="15">
      <c r="A8" s="15">
        <v>3</v>
      </c>
      <c r="B8" s="27" t="s">
        <v>57</v>
      </c>
      <c r="C8" s="27" t="s">
        <v>39</v>
      </c>
      <c r="D8" s="42">
        <v>1995</v>
      </c>
      <c r="E8" s="25" t="s">
        <v>15</v>
      </c>
      <c r="F8" s="5">
        <v>2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6</v>
      </c>
    </row>
    <row r="9" spans="1:12" ht="15">
      <c r="A9" s="15">
        <v>4</v>
      </c>
      <c r="B9" s="27" t="s">
        <v>58</v>
      </c>
      <c r="C9" s="27" t="s">
        <v>35</v>
      </c>
      <c r="D9" s="42">
        <v>1994</v>
      </c>
      <c r="E9" s="25" t="s">
        <v>15</v>
      </c>
      <c r="F9" s="5">
        <v>1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4</v>
      </c>
    </row>
    <row r="10" spans="1:12" ht="15">
      <c r="A10" s="15">
        <v>5</v>
      </c>
      <c r="B10" s="25"/>
      <c r="C10" s="25"/>
      <c r="D10" s="39"/>
      <c r="E10" s="2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ht="15">
      <c r="A11" s="15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15">
        <v>9</v>
      </c>
      <c r="B14" s="25"/>
      <c r="C14" s="25"/>
      <c r="D14" s="39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ht="15">
      <c r="A15" s="15">
        <v>10</v>
      </c>
      <c r="B15" s="25"/>
      <c r="C15" s="25"/>
      <c r="D15" s="39"/>
      <c r="E15" s="25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6" spans="1:12" ht="15">
      <c r="A16" s="15">
        <v>11</v>
      </c>
      <c r="B16" s="25"/>
      <c r="C16" s="25"/>
      <c r="D16" s="39"/>
      <c r="E16" s="25"/>
      <c r="F16" s="5"/>
      <c r="G16" s="5"/>
      <c r="H16" s="5"/>
      <c r="I16" s="5"/>
      <c r="J16" s="5"/>
      <c r="K16" s="5"/>
      <c r="L16" s="5">
        <f>SUM(F16:K16)-MIN(F16:K16)</f>
        <v>0</v>
      </c>
    </row>
    <row r="18" ht="15">
      <c r="E18" s="29"/>
    </row>
    <row r="19" spans="2:5" ht="15">
      <c r="B19" s="3"/>
      <c r="C19" s="3"/>
      <c r="D19" s="43"/>
      <c r="E19" s="29"/>
    </row>
    <row r="20" spans="2:5" ht="15">
      <c r="B20" s="3"/>
      <c r="C20" s="3"/>
      <c r="D20" s="43"/>
      <c r="E20" s="29"/>
    </row>
    <row r="21" spans="2:5" ht="15">
      <c r="B21" s="30"/>
      <c r="C21" s="3"/>
      <c r="D21" s="43"/>
      <c r="E21" s="29"/>
    </row>
    <row r="22" ht="15">
      <c r="B22" s="30"/>
    </row>
    <row r="23" ht="15">
      <c r="B23" s="30"/>
    </row>
    <row r="24" ht="15">
      <c r="B24" s="30"/>
    </row>
    <row r="25" ht="15">
      <c r="B25" s="30"/>
    </row>
    <row r="26" ht="15">
      <c r="B26" s="30"/>
    </row>
    <row r="27" ht="15">
      <c r="B27" s="30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5" sqref="A5:L10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2.875" style="1" customWidth="1"/>
    <col min="4" max="4" width="9.75390625" style="1" customWidth="1"/>
    <col min="5" max="5" width="8.375" style="1" customWidth="1"/>
    <col min="6" max="10" width="8.875" style="3" customWidth="1"/>
    <col min="11" max="11" width="9.375" style="3" customWidth="1"/>
    <col min="12" max="12" width="9.7539062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9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15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s="6" customFormat="1" ht="15.75">
      <c r="A6" s="15">
        <v>1</v>
      </c>
      <c r="B6" s="27" t="s">
        <v>46</v>
      </c>
      <c r="C6" s="27" t="s">
        <v>30</v>
      </c>
      <c r="D6" s="28">
        <v>1984</v>
      </c>
      <c r="E6" s="25" t="s">
        <v>14</v>
      </c>
      <c r="F6" s="5">
        <v>4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4">SUM(F6:K6)-SMALL(F6:K6,1)-SMALL(F6:K6,2)</f>
        <v>5</v>
      </c>
    </row>
    <row r="7" spans="1:12" ht="15">
      <c r="A7" s="15">
        <v>2</v>
      </c>
      <c r="B7" s="27" t="s">
        <v>47</v>
      </c>
      <c r="C7" s="27" t="s">
        <v>48</v>
      </c>
      <c r="D7" s="28">
        <v>1987</v>
      </c>
      <c r="E7" s="25" t="s">
        <v>14</v>
      </c>
      <c r="F7" s="5">
        <v>3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7</v>
      </c>
    </row>
    <row r="8" spans="1:12" ht="15">
      <c r="A8" s="15">
        <v>3</v>
      </c>
      <c r="B8" s="27" t="s">
        <v>49</v>
      </c>
      <c r="C8" s="27" t="s">
        <v>50</v>
      </c>
      <c r="D8" s="28">
        <v>1992</v>
      </c>
      <c r="E8" s="25" t="s">
        <v>53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ht="15">
      <c r="A9" s="15">
        <v>4</v>
      </c>
      <c r="B9" s="27" t="s">
        <v>51</v>
      </c>
      <c r="C9" s="27" t="s">
        <v>52</v>
      </c>
      <c r="D9" s="28">
        <v>1994</v>
      </c>
      <c r="E9" s="25" t="s">
        <v>15</v>
      </c>
      <c r="F9" s="5">
        <v>1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3</v>
      </c>
    </row>
    <row r="10" spans="1:12" ht="15">
      <c r="A10" s="15">
        <v>5</v>
      </c>
      <c r="B10" s="25"/>
      <c r="C10" s="25"/>
      <c r="D10" s="25"/>
      <c r="E10" s="2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ht="15">
      <c r="A11" s="15">
        <v>6</v>
      </c>
      <c r="B11" s="25"/>
      <c r="C11" s="25"/>
      <c r="D11" s="25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25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25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15">
        <v>9</v>
      </c>
      <c r="B14" s="25"/>
      <c r="C14" s="25"/>
      <c r="D14" s="25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6" ht="15">
      <c r="E16" s="29"/>
    </row>
    <row r="17" spans="2:5" ht="15">
      <c r="B17" s="30"/>
      <c r="C17" s="30"/>
      <c r="D17" s="31"/>
      <c r="E17" s="29"/>
    </row>
    <row r="18" spans="2:5" ht="15">
      <c r="B18" s="30"/>
      <c r="C18" s="30"/>
      <c r="D18" s="31"/>
      <c r="E18" s="29"/>
    </row>
    <row r="19" spans="2:5" ht="15">
      <c r="B19" s="30"/>
      <c r="C19" s="30"/>
      <c r="D19" s="31"/>
      <c r="E19" s="29"/>
    </row>
    <row r="20" spans="2:5" ht="15">
      <c r="B20" s="30"/>
      <c r="C20" s="30"/>
      <c r="D20" s="31"/>
      <c r="E20" s="29"/>
    </row>
    <row r="21" spans="2:5" ht="15">
      <c r="B21" s="30"/>
      <c r="C21" s="30"/>
      <c r="D21" s="31"/>
      <c r="E21" s="29"/>
    </row>
    <row r="22" spans="2:5" ht="15">
      <c r="B22" s="30"/>
      <c r="C22" s="30"/>
      <c r="D22" s="31"/>
      <c r="E22" s="29"/>
    </row>
    <row r="23" spans="2:5" ht="15">
      <c r="B23" s="30"/>
      <c r="C23" s="30"/>
      <c r="D23" s="31"/>
      <c r="E23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3.00390625" style="1" customWidth="1"/>
    <col min="4" max="4" width="8.75390625" style="36" customWidth="1"/>
    <col min="5" max="5" width="8.375" style="1" customWidth="1"/>
    <col min="6" max="10" width="8.25390625" style="3" customWidth="1"/>
    <col min="11" max="11" width="9.00390625" style="3" customWidth="1"/>
    <col min="12" max="12" width="9.2539062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12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ht="15">
      <c r="A6" s="15">
        <v>1</v>
      </c>
      <c r="B6" s="27" t="s">
        <v>34</v>
      </c>
      <c r="C6" s="27" t="s">
        <v>35</v>
      </c>
      <c r="D6" s="42">
        <v>1992</v>
      </c>
      <c r="E6" s="25" t="s">
        <v>15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3">SUM(F6:K6)-SMALL(F6:K6,1)-SMALL(F6:K6,2)</f>
        <v>8</v>
      </c>
    </row>
    <row r="7" spans="1:12" ht="15">
      <c r="A7" s="15">
        <v>2</v>
      </c>
      <c r="B7" s="27" t="s">
        <v>36</v>
      </c>
      <c r="C7" s="27" t="s">
        <v>37</v>
      </c>
      <c r="D7" s="42">
        <v>1993</v>
      </c>
      <c r="E7" s="25" t="s">
        <v>18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3</v>
      </c>
    </row>
    <row r="8" spans="1:12" ht="15">
      <c r="A8" s="15">
        <v>3</v>
      </c>
      <c r="B8" s="27" t="s">
        <v>38</v>
      </c>
      <c r="C8" s="27" t="s">
        <v>39</v>
      </c>
      <c r="D8" s="42">
        <v>1992</v>
      </c>
      <c r="E8" s="25" t="s">
        <v>2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ht="15">
      <c r="A9" s="15">
        <v>4</v>
      </c>
      <c r="B9" s="27" t="s">
        <v>41</v>
      </c>
      <c r="C9" s="27" t="s">
        <v>42</v>
      </c>
      <c r="D9" s="42">
        <v>1988</v>
      </c>
      <c r="E9" s="25" t="s">
        <v>2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2</v>
      </c>
    </row>
    <row r="10" spans="1:12" ht="15">
      <c r="A10" s="15">
        <v>5</v>
      </c>
      <c r="B10" s="27" t="s">
        <v>43</v>
      </c>
      <c r="C10" s="27" t="s">
        <v>44</v>
      </c>
      <c r="D10" s="42">
        <v>1988</v>
      </c>
      <c r="E10" s="25" t="s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2</v>
      </c>
    </row>
    <row r="11" spans="1:12" ht="15">
      <c r="A11" s="15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7" spans="2:5" ht="15">
      <c r="B17" s="30"/>
      <c r="C17" s="30"/>
      <c r="D17" s="38"/>
      <c r="E17" s="29"/>
    </row>
    <row r="18" spans="2:5" ht="15">
      <c r="B18" s="30"/>
      <c r="C18" s="30"/>
      <c r="D18" s="38"/>
      <c r="E18" s="29"/>
    </row>
    <row r="19" spans="2:5" ht="15">
      <c r="B19" s="30"/>
      <c r="C19" s="30"/>
      <c r="D19" s="38"/>
      <c r="E19" s="29"/>
    </row>
    <row r="20" spans="2:5" ht="15">
      <c r="B20" s="30"/>
      <c r="C20" s="30"/>
      <c r="D20" s="38"/>
      <c r="E20" s="29"/>
    </row>
    <row r="21" ht="15">
      <c r="E21" s="29"/>
    </row>
    <row r="22" spans="2:5" ht="15">
      <c r="B22" s="30"/>
      <c r="C22" s="30"/>
      <c r="D22" s="38"/>
      <c r="E22" s="29"/>
    </row>
    <row r="23" spans="2:5" ht="15">
      <c r="B23" s="30"/>
      <c r="C23" s="30"/>
      <c r="D23" s="38"/>
      <c r="E23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5" sqref="A5:L11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18.875" style="1" customWidth="1"/>
    <col min="4" max="4" width="8.25390625" style="36" customWidth="1"/>
    <col min="5" max="5" width="8.375" style="1" customWidth="1"/>
    <col min="6" max="10" width="7.875" style="3" customWidth="1"/>
    <col min="11" max="11" width="8.125" style="3" customWidth="1"/>
    <col min="12" max="12" width="9.37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11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s="6" customFormat="1" ht="15.75">
      <c r="A6" s="26">
        <v>1</v>
      </c>
      <c r="B6" s="27" t="s">
        <v>22</v>
      </c>
      <c r="C6" s="27" t="s">
        <v>23</v>
      </c>
      <c r="D6" s="42">
        <v>1981</v>
      </c>
      <c r="E6" s="25" t="s">
        <v>13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5">SUM(F6:K6)-SMALL(F6:K6,1)-SMALL(F6:K6,2)</f>
        <v>8</v>
      </c>
    </row>
    <row r="7" spans="1:12" ht="15">
      <c r="A7" s="26">
        <v>2</v>
      </c>
      <c r="B7" s="27" t="s">
        <v>25</v>
      </c>
      <c r="C7" s="27" t="s">
        <v>26</v>
      </c>
      <c r="D7" s="42">
        <v>1996</v>
      </c>
      <c r="E7" s="25" t="s">
        <v>18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6</v>
      </c>
    </row>
    <row r="8" spans="1:12" ht="15">
      <c r="A8" s="26">
        <v>3</v>
      </c>
      <c r="B8" s="27" t="s">
        <v>27</v>
      </c>
      <c r="C8" s="27" t="s">
        <v>28</v>
      </c>
      <c r="D8" s="42">
        <v>1993</v>
      </c>
      <c r="E8" s="25" t="s">
        <v>15</v>
      </c>
      <c r="F8" s="5">
        <v>2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4</v>
      </c>
    </row>
    <row r="9" spans="1:12" ht="15">
      <c r="A9" s="26">
        <v>4</v>
      </c>
      <c r="B9" s="27" t="s">
        <v>29</v>
      </c>
      <c r="C9" s="27" t="s">
        <v>30</v>
      </c>
      <c r="D9" s="42">
        <v>1993</v>
      </c>
      <c r="E9" s="25" t="s">
        <v>13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1</v>
      </c>
    </row>
    <row r="10" spans="1:12" ht="15">
      <c r="A10" s="26">
        <v>5</v>
      </c>
      <c r="B10" s="27" t="s">
        <v>31</v>
      </c>
      <c r="C10" s="27" t="s">
        <v>32</v>
      </c>
      <c r="D10" s="38">
        <v>1996</v>
      </c>
      <c r="E10" s="25" t="s">
        <v>33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1</v>
      </c>
    </row>
    <row r="11" spans="1:12" ht="15">
      <c r="A11" s="26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26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26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26">
        <v>9</v>
      </c>
      <c r="B14" s="25"/>
      <c r="C14" s="25"/>
      <c r="D14" s="39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ht="15">
      <c r="A15" s="26">
        <v>10</v>
      </c>
      <c r="B15" s="25"/>
      <c r="C15" s="25"/>
      <c r="D15" s="39"/>
      <c r="E15" s="25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9" spans="2:5" ht="15">
      <c r="B19" s="30"/>
      <c r="C19" s="30"/>
      <c r="D19" s="38"/>
      <c r="E19" s="29"/>
    </row>
    <row r="20" spans="2:5" ht="15">
      <c r="B20" s="30"/>
      <c r="C20" s="30"/>
      <c r="D20" s="38"/>
      <c r="E20" s="29"/>
    </row>
    <row r="21" spans="2:5" ht="15">
      <c r="B21" s="30"/>
      <c r="C21" s="30"/>
      <c r="D21" s="38"/>
      <c r="E21" s="29"/>
    </row>
    <row r="22" spans="2:5" ht="15">
      <c r="B22" s="30"/>
      <c r="C22" s="30"/>
      <c r="D22" s="38"/>
      <c r="E22" s="29"/>
    </row>
    <row r="23" spans="2:5" ht="15">
      <c r="B23" s="30"/>
      <c r="C23" s="30"/>
      <c r="D23" s="38"/>
      <c r="E23" s="29"/>
    </row>
    <row r="24" spans="2:5" ht="15">
      <c r="B24" s="30"/>
      <c r="C24" s="30"/>
      <c r="D24" s="38"/>
      <c r="E24" s="29"/>
    </row>
    <row r="25" ht="15">
      <c r="E25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2013-10-17T10:04:14Z</cp:lastPrinted>
  <dcterms:created xsi:type="dcterms:W3CDTF">1997-03-04T07:59:01Z</dcterms:created>
  <dcterms:modified xsi:type="dcterms:W3CDTF">2017-04-07T13:09:41Z</dcterms:modified>
  <cp:category/>
  <cp:version/>
  <cp:contentType/>
  <cp:contentStatus/>
</cp:coreProperties>
</file>