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Objects="none" defaultThemeVersion="124226"/>
  <bookViews>
    <workbookView xWindow="0" yWindow="465" windowWidth="20730" windowHeight="11760" tabRatio="661" activeTab="2"/>
  </bookViews>
  <sheets>
    <sheet name="Батут осн. состав" sheetId="11" r:id="rId1"/>
    <sheet name="АКД, ДМТ" sheetId="13" r:id="rId2"/>
    <sheet name="Батут юниоры" sheetId="14" r:id="rId3"/>
    <sheet name="АКД, ДМТ юниоры" sheetId="15" r:id="rId4"/>
  </sheets>
  <calcPr calcId="145621"/>
</workbook>
</file>

<file path=xl/calcChain.xml><?xml version="1.0" encoding="utf-8"?>
<calcChain xmlns="http://schemas.openxmlformats.org/spreadsheetml/2006/main">
  <c r="O39" i="14" l="1"/>
  <c r="O13" i="14"/>
  <c r="O119" i="14" l="1"/>
  <c r="K143" i="15"/>
  <c r="K146" i="15"/>
  <c r="K145" i="15"/>
  <c r="K144" i="15"/>
  <c r="K141" i="15"/>
  <c r="K142" i="15"/>
  <c r="K140" i="15"/>
  <c r="L15" i="11"/>
  <c r="K133" i="15"/>
  <c r="K134" i="15"/>
  <c r="L11" i="11"/>
  <c r="L13" i="11"/>
  <c r="K89" i="15"/>
  <c r="O125" i="14"/>
  <c r="O126" i="14"/>
  <c r="O106" i="14"/>
  <c r="O100" i="14"/>
  <c r="O107" i="14"/>
  <c r="L30" i="11"/>
  <c r="O122" i="14"/>
  <c r="I44" i="11"/>
  <c r="I42" i="11"/>
  <c r="I46" i="11"/>
  <c r="I48" i="11"/>
  <c r="I40" i="11"/>
  <c r="I57" i="11"/>
  <c r="I63" i="11"/>
  <c r="O56" i="14"/>
  <c r="O55" i="14"/>
  <c r="K68" i="15"/>
  <c r="K18" i="15" l="1"/>
  <c r="K23" i="15"/>
  <c r="K132" i="15" l="1"/>
  <c r="K131" i="15"/>
  <c r="K182" i="15" l="1"/>
  <c r="K180" i="15" l="1"/>
  <c r="K181" i="15"/>
  <c r="K186" i="15"/>
  <c r="K179" i="15"/>
  <c r="K184" i="15"/>
  <c r="K185" i="15"/>
  <c r="K183" i="15"/>
  <c r="K178" i="15"/>
  <c r="K177" i="15"/>
  <c r="K160" i="15"/>
  <c r="K156" i="15"/>
  <c r="K159" i="15"/>
  <c r="K158" i="15"/>
  <c r="K153" i="15"/>
  <c r="K154" i="15"/>
  <c r="K157" i="15"/>
  <c r="K155" i="15"/>
  <c r="K152" i="15"/>
  <c r="K130" i="15"/>
  <c r="K129" i="15"/>
  <c r="K128" i="15"/>
  <c r="K127" i="15"/>
  <c r="K112" i="15"/>
  <c r="K110" i="15"/>
  <c r="K113" i="15"/>
  <c r="K108" i="15"/>
  <c r="K109" i="15"/>
  <c r="K106" i="15"/>
  <c r="K111" i="15"/>
  <c r="K107" i="15"/>
  <c r="K105" i="15"/>
  <c r="K90" i="15"/>
  <c r="K88" i="15"/>
  <c r="K86" i="15"/>
  <c r="K84" i="15"/>
  <c r="K85" i="15"/>
  <c r="K87" i="15"/>
  <c r="K83" i="15"/>
  <c r="K67" i="15"/>
  <c r="K65" i="15"/>
  <c r="K66" i="15"/>
  <c r="K64" i="15"/>
  <c r="K63" i="15"/>
  <c r="K62" i="15"/>
  <c r="K61" i="15"/>
  <c r="K45" i="15"/>
  <c r="K41" i="15"/>
  <c r="K43" i="15"/>
  <c r="K44" i="15"/>
  <c r="K42" i="15"/>
  <c r="K40" i="15"/>
  <c r="K38" i="15"/>
  <c r="K39" i="15"/>
  <c r="K20" i="15"/>
  <c r="K17" i="15"/>
  <c r="K22" i="15"/>
  <c r="K19" i="15"/>
  <c r="K21" i="15"/>
  <c r="K16" i="15"/>
  <c r="O123" i="14"/>
  <c r="O121" i="14"/>
  <c r="O116" i="14" l="1"/>
  <c r="O12" i="14" l="1"/>
  <c r="O10" i="14"/>
  <c r="O14" i="14"/>
  <c r="O11" i="14"/>
  <c r="O15" i="14"/>
  <c r="O118" i="14"/>
  <c r="O120" i="14"/>
  <c r="O114" i="14"/>
  <c r="O117" i="14"/>
  <c r="O124" i="14"/>
  <c r="O115" i="14"/>
  <c r="O113" i="14"/>
  <c r="O112" i="14"/>
  <c r="O103" i="14"/>
  <c r="O104" i="14"/>
  <c r="O102" i="14"/>
  <c r="O99" i="14"/>
  <c r="O101" i="14"/>
  <c r="O105" i="14"/>
  <c r="O98" i="14"/>
  <c r="O96" i="14"/>
  <c r="O97" i="14"/>
  <c r="O90" i="14"/>
  <c r="O89" i="14"/>
  <c r="O83" i="14"/>
  <c r="O88" i="14"/>
  <c r="O84" i="14"/>
  <c r="O87" i="14"/>
  <c r="O86" i="14"/>
  <c r="O85" i="14"/>
  <c r="O8" i="14"/>
  <c r="O9" i="14"/>
  <c r="O7" i="14"/>
  <c r="O27" i="14"/>
  <c r="O26" i="14"/>
  <c r="O24" i="14"/>
  <c r="O23" i="14"/>
  <c r="O21" i="14"/>
  <c r="O22" i="14"/>
  <c r="O25" i="14"/>
  <c r="O20" i="14"/>
  <c r="O35" i="14"/>
  <c r="O34" i="14"/>
  <c r="O38" i="14"/>
  <c r="O40" i="14"/>
  <c r="O36" i="14"/>
  <c r="O37" i="14"/>
  <c r="O33" i="14"/>
  <c r="O47" i="14"/>
  <c r="O50" i="14"/>
  <c r="O49" i="14"/>
  <c r="O52" i="14"/>
  <c r="O53" i="14"/>
  <c r="O51" i="14"/>
  <c r="O54" i="14"/>
  <c r="O48" i="14"/>
  <c r="O63" i="14"/>
  <c r="O67" i="14"/>
  <c r="O65" i="14"/>
  <c r="O68" i="14"/>
  <c r="O66" i="14"/>
  <c r="O70" i="14"/>
  <c r="O69" i="14"/>
  <c r="O71" i="14"/>
  <c r="O72" i="14"/>
  <c r="O64" i="14"/>
  <c r="L32" i="11"/>
  <c r="L29" i="11"/>
  <c r="L28" i="11"/>
  <c r="L27" i="11"/>
  <c r="L31" i="11"/>
  <c r="L26" i="11"/>
  <c r="L25" i="11"/>
  <c r="L24" i="11"/>
  <c r="L23" i="11"/>
  <c r="L14" i="11"/>
  <c r="L12" i="11"/>
  <c r="L16" i="11"/>
  <c r="L10" i="11"/>
  <c r="L7" i="11"/>
  <c r="L8" i="11"/>
  <c r="L9" i="11"/>
</calcChain>
</file>

<file path=xl/sharedStrings.xml><?xml version="1.0" encoding="utf-8"?>
<sst xmlns="http://schemas.openxmlformats.org/spreadsheetml/2006/main" count="936" uniqueCount="308">
  <si>
    <t>МУЖЧИНЫ - СИНХРОННЫЕ ПРЫЖКИ НА БАТУТЕ</t>
  </si>
  <si>
    <t>ЖЕНЩИНЫ - СИНХРОННЫЕ ПРЫЖКИ НА БАТУТЕ</t>
  </si>
  <si>
    <t>ФАМИЛИЯ</t>
  </si>
  <si>
    <t>ГОД.Р.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</si>
  <si>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</si>
  <si>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</si>
  <si>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</si>
  <si>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</si>
  <si>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</si>
  <si>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</si>
  <si>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</si>
  <si>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МОС</t>
  </si>
  <si>
    <t>РОСТ</t>
  </si>
  <si>
    <t>САМ</t>
  </si>
  <si>
    <t>лЧР пр.</t>
  </si>
  <si>
    <t>лЧР ф.</t>
  </si>
  <si>
    <t>кЧР пр.</t>
  </si>
  <si>
    <t>кЧР п/ф.</t>
  </si>
  <si>
    <t>кЧР ф.</t>
  </si>
  <si>
    <t>РЕГИОН</t>
  </si>
  <si>
    <t>11-12 лет</t>
  </si>
  <si>
    <t>ЮНОШИ</t>
  </si>
  <si>
    <t>ГОРОД</t>
  </si>
  <si>
    <t>кПР пр</t>
  </si>
  <si>
    <t>кПР п/ф</t>
  </si>
  <si>
    <t>кПР к/ф</t>
  </si>
  <si>
    <t>ПР пр</t>
  </si>
  <si>
    <t>ПР п/ф</t>
  </si>
  <si>
    <t>ПР ф</t>
  </si>
  <si>
    <t>СПБ</t>
  </si>
  <si>
    <t>ДЕВУШКИ</t>
  </si>
  <si>
    <t>13-14 лет</t>
  </si>
  <si>
    <t>15-16 лет</t>
  </si>
  <si>
    <t>17-21 год</t>
  </si>
  <si>
    <t>ЮНИОРЫ</t>
  </si>
  <si>
    <t>кЧР п/ф</t>
  </si>
  <si>
    <t>ЮНОШИ - ПРЫЖКИ НА АКРОБАТИЧЕСКОЙ ДОРОЖКЕ</t>
  </si>
  <si>
    <t>ЮНОШИ - ПРЫЖКИ НА ДМТ</t>
  </si>
  <si>
    <t>ДЕВУШКИ - ПРЫЖКИ НА АКРОБАТИЧЕСКОЙ ДОРОЖКЕ</t>
  </si>
  <si>
    <t>ДЕВУШКИ - ПРЫЖКИ НА ДМТ</t>
  </si>
  <si>
    <t>17-21 лет</t>
  </si>
  <si>
    <t>Сумма</t>
  </si>
  <si>
    <t>ЮНИОРЫ - ПРЫЖКИ НА АКРОБАТИЧЕСКОЙ ДОРОЖКЕ</t>
  </si>
  <si>
    <t>ЮНИОРЫ - ПРЫЖКИ НА ДМТ</t>
  </si>
  <si>
    <t>ЮНИОРКИ - ПРЫЖКИ НА АКРОБАТИЧЕСКОЙ ДОРОЖКЕ</t>
  </si>
  <si>
    <t>ЮНИОРКИ - ПРЫЖКИ НА ДМТ</t>
  </si>
  <si>
    <t>ЮНИОРКИ</t>
  </si>
  <si>
    <t>МУЖЧИНЫ</t>
  </si>
  <si>
    <t>ЖЕНЩИНЫ</t>
  </si>
  <si>
    <t>ФАМИЛИЯ, Имя</t>
  </si>
  <si>
    <t>Михайлова Мария</t>
  </si>
  <si>
    <t>ПР пр.</t>
  </si>
  <si>
    <t>ПР ф.</t>
  </si>
  <si>
    <t>Предварительные соревнования - 97,0; полуфинал и финал - 53,3</t>
  </si>
  <si>
    <t>кЧР к/ф.</t>
  </si>
  <si>
    <t>Предварительные соревнования - 89,8; полуфинал и финал - 48,7</t>
  </si>
  <si>
    <t>Предварительные соревнования+ финал - 154,0; финал - 78,0</t>
  </si>
  <si>
    <t>Предварительные соревнования+ финал - 140,0; финал - 70,0</t>
  </si>
  <si>
    <t>Предварительные соревнования - 77,4; финальные соревнования - 43,8</t>
  </si>
  <si>
    <t>Предварительные соревнования - 82,6; финальные соревнования - 46,9</t>
  </si>
  <si>
    <t>Предварительные соревнования - 79,7; финальные соревнования - 45,5</t>
  </si>
  <si>
    <t>Предварительные соревнования - 84,7; финальные соревнования - 49,4</t>
  </si>
  <si>
    <t>Предварительные соревнования - 80,8; финальные соревнования - 46,0</t>
  </si>
  <si>
    <t>Предварительные соревнования - 97,0; финальные соревнования - 53,3</t>
  </si>
  <si>
    <t>Предварительные соревнования - 89,8; финальные соревнования - 48,7</t>
  </si>
  <si>
    <t>лЧР п/ф</t>
  </si>
  <si>
    <t>(В СКОБКАХ УКАЗАНА НЕ УДВОЕННАЯ ОЦЕНКА ТЕХНИКИ ЗА ПРЕДВАРИТЕЛЬНЫЕ ИЛИ ФИНАЛ)</t>
  </si>
  <si>
    <t>Лебедева Яна</t>
  </si>
  <si>
    <t>Кочесок Сусана</t>
  </si>
  <si>
    <t>Павлова Яна</t>
  </si>
  <si>
    <t>Голота Мэри</t>
  </si>
  <si>
    <t>Бонарцева Александра</t>
  </si>
  <si>
    <t>Юдин Андрей</t>
  </si>
  <si>
    <t>Мельник Михаил</t>
  </si>
  <si>
    <t>Федоренко Никита</t>
  </si>
  <si>
    <t>Ушаков Дмитрий</t>
  </si>
  <si>
    <t>ВОР</t>
  </si>
  <si>
    <t>Корнетская Анна</t>
  </si>
  <si>
    <t xml:space="preserve">РЕЗУЛЬТАТЫ 2021 года </t>
  </si>
  <si>
    <t>РЕЗУЛЬТАТЫ СПОРТСМЕНОВ 2021 год</t>
  </si>
  <si>
    <t>ЧР пр.</t>
  </si>
  <si>
    <t>ЧР ф.</t>
  </si>
  <si>
    <t>Норматив: Предварительные соревнования - 89,0; финал - 48,7</t>
  </si>
  <si>
    <t>Сумма: 1 предварительные + 1 финальные</t>
  </si>
  <si>
    <t>Норматив: Предварительные соревнования - 94,9; финал - 52,5</t>
  </si>
  <si>
    <t>Шмелёва Вероника</t>
  </si>
  <si>
    <t>НР-3 пр.</t>
  </si>
  <si>
    <t>НР-3 ф.</t>
  </si>
  <si>
    <t>СП п/ф</t>
  </si>
  <si>
    <t>СП ф.</t>
  </si>
  <si>
    <t>СП пр.</t>
  </si>
  <si>
    <t>Татарова Софья</t>
  </si>
  <si>
    <t>Терехова Элина</t>
  </si>
  <si>
    <t>ОРЕ</t>
  </si>
  <si>
    <t>Артамонова Елизавета</t>
  </si>
  <si>
    <t>БЕЛ</t>
  </si>
  <si>
    <t>Тихонова Дарья</t>
  </si>
  <si>
    <t>кПР ф.</t>
  </si>
  <si>
    <t>НР-3 п/ф.</t>
  </si>
  <si>
    <t>лЧР Ф.</t>
  </si>
  <si>
    <t>кЧР к/ф</t>
  </si>
  <si>
    <t>Морозова Дарья</t>
  </si>
  <si>
    <t>Дегтерева Алиса</t>
  </si>
  <si>
    <t>Кливизаль Анна</t>
  </si>
  <si>
    <t>ТАТ</t>
  </si>
  <si>
    <t>Шарифуллина Арина</t>
  </si>
  <si>
    <t>Батраков Андрей</t>
  </si>
  <si>
    <t>Шакула Юрий</t>
  </si>
  <si>
    <t>Волков Григорий</t>
  </si>
  <si>
    <t>Дедович Алексей</t>
  </si>
  <si>
    <t>Махиянов Ильдан</t>
  </si>
  <si>
    <t>Бондаренко Артемий</t>
  </si>
  <si>
    <t>Диденко Максим</t>
  </si>
  <si>
    <t>Гареев Артур</t>
  </si>
  <si>
    <t>Чивяга Алексей</t>
  </si>
  <si>
    <t>Бусарев Лев</t>
  </si>
  <si>
    <t>Мигалев Макар</t>
  </si>
  <si>
    <t>ХАБ</t>
  </si>
  <si>
    <t>Кутлакаева Мария</t>
  </si>
  <si>
    <t>Чернышева Надежда</t>
  </si>
  <si>
    <t>Аляева София</t>
  </si>
  <si>
    <t>Сулейманова Ильнара</t>
  </si>
  <si>
    <t>АСТР</t>
  </si>
  <si>
    <t>ХМАО</t>
  </si>
  <si>
    <t>Синицина София</t>
  </si>
  <si>
    <t>Шевченко Милана</t>
  </si>
  <si>
    <t>Тановицкий Максим</t>
  </si>
  <si>
    <t>Курбанов Илья</t>
  </si>
  <si>
    <t>Нартов Дмитрий</t>
  </si>
  <si>
    <t>Анисимов Максим</t>
  </si>
  <si>
    <t>Садило Вячеслав</t>
  </si>
  <si>
    <t>Котова Серафима</t>
  </si>
  <si>
    <t>Блохина Наталья</t>
  </si>
  <si>
    <t>Кунгурцева Екатерина</t>
  </si>
  <si>
    <t>ИВА</t>
  </si>
  <si>
    <t>Олефир Наталья</t>
  </si>
  <si>
    <t>Алышева Анжелика</t>
  </si>
  <si>
    <t>Дорохова Варвара</t>
  </si>
  <si>
    <t>СТА</t>
  </si>
  <si>
    <t>Селезнева Наталья</t>
  </si>
  <si>
    <t>КИР</t>
  </si>
  <si>
    <t>Ятаева Стефания</t>
  </si>
  <si>
    <t>Валиева Лия</t>
  </si>
  <si>
    <t>Романов Алексей</t>
  </si>
  <si>
    <t>Михайлов Максим</t>
  </si>
  <si>
    <t>ТВЕ</t>
  </si>
  <si>
    <t>Ежов Владимир</t>
  </si>
  <si>
    <t>Бредгауэр Максим</t>
  </si>
  <si>
    <t>Новокрещенов Максим</t>
  </si>
  <si>
    <t>Николаева Елизавета</t>
  </si>
  <si>
    <t>Захарова Евгения</t>
  </si>
  <si>
    <t>ЯНАО</t>
  </si>
  <si>
    <t>Сураилиди Майя</t>
  </si>
  <si>
    <t>Четверкова Дарья</t>
  </si>
  <si>
    <t>Короткова Юлия</t>
  </si>
  <si>
    <t>Усманова Рената</t>
  </si>
  <si>
    <t>Давыдова Тамара</t>
  </si>
  <si>
    <t>НН</t>
  </si>
  <si>
    <t>Сухоребров Егор</t>
  </si>
  <si>
    <t>ЯРО</t>
  </si>
  <si>
    <t>Халилов Илья</t>
  </si>
  <si>
    <t>Павлищев Иван</t>
  </si>
  <si>
    <t>Пенкин Илья</t>
  </si>
  <si>
    <t>Благов Максим</t>
  </si>
  <si>
    <t>Хужамбердеев Роман</t>
  </si>
  <si>
    <t>Яковенко Георгий</t>
  </si>
  <si>
    <t>Козьмин Дамиан</t>
  </si>
  <si>
    <t>Белов Матвей</t>
  </si>
  <si>
    <t>Ухватов Сергей</t>
  </si>
  <si>
    <t>Сосков Иван</t>
  </si>
  <si>
    <t>Лямина Александра</t>
  </si>
  <si>
    <t xml:space="preserve">Миназова Аделина </t>
  </si>
  <si>
    <t>Валиева Зарина</t>
  </si>
  <si>
    <t>Зотова Вероника</t>
  </si>
  <si>
    <t>Щербаков Александр</t>
  </si>
  <si>
    <t>Кошкин Валерий</t>
  </si>
  <si>
    <t>Каляндра Арина</t>
  </si>
  <si>
    <t>Колесниченко Анна</t>
  </si>
  <si>
    <t>Скороход Светлана</t>
  </si>
  <si>
    <t>Шаталов Дмитрий</t>
  </si>
  <si>
    <t>Финиченко Сергей</t>
  </si>
  <si>
    <t>Черепанов Евгений</t>
  </si>
  <si>
    <t>Лыкова Ксения</t>
  </si>
  <si>
    <t>Волжанкина Алина</t>
  </si>
  <si>
    <t>Кызина Василиса</t>
  </si>
  <si>
    <t>Цимерман Андрей</t>
  </si>
  <si>
    <t>Бладцева Анжела</t>
  </si>
  <si>
    <t>Озорнин Павел</t>
  </si>
  <si>
    <t>Петросян Альберт</t>
  </si>
  <si>
    <t>Рылов Александр</t>
  </si>
  <si>
    <t>НОВ</t>
  </si>
  <si>
    <t>Тюжаева Ксения</t>
  </si>
  <si>
    <t>Оганесян Владимир</t>
  </si>
  <si>
    <t>Назукова Дарья</t>
  </si>
  <si>
    <t>Григорьева Юлия</t>
  </si>
  <si>
    <t>81.640</t>
  </si>
  <si>
    <t>Байков Игорь</t>
  </si>
  <si>
    <t>Руденко Александр</t>
  </si>
  <si>
    <t>Лисицын Александр</t>
  </si>
  <si>
    <t>Афанасьев Вадим</t>
  </si>
  <si>
    <t>Светлишников Алексей</t>
  </si>
  <si>
    <t>ОМСК</t>
  </si>
  <si>
    <t>Ленин Никита</t>
  </si>
  <si>
    <t>Силичева Ирина</t>
  </si>
  <si>
    <t>Нейман Елена</t>
  </si>
  <si>
    <t>Даниленко Виктория</t>
  </si>
  <si>
    <t>Дорохова Полина</t>
  </si>
  <si>
    <t xml:space="preserve">Заломин Михаил </t>
  </si>
  <si>
    <t>Макарский Василий</t>
  </si>
  <si>
    <t>Одинцов Александр</t>
  </si>
  <si>
    <t>Юрьев Михаил</t>
  </si>
  <si>
    <t>Зенкин Сергей</t>
  </si>
  <si>
    <t>Козлов Кирилл</t>
  </si>
  <si>
    <t>Касимов Данила</t>
  </si>
  <si>
    <t>Шаповалов Кирилл</t>
  </si>
  <si>
    <t>Кирюшов Матвей</t>
  </si>
  <si>
    <t>Пантелеев Кирилл</t>
  </si>
  <si>
    <t>Шмелева Вероника</t>
  </si>
  <si>
    <t>Калашникова Алена</t>
  </si>
  <si>
    <t>Епифанова Анна</t>
  </si>
  <si>
    <t>Алисов Вадим</t>
  </si>
  <si>
    <t>Акимцев Иван</t>
  </si>
  <si>
    <t>Глушенко Егор</t>
  </si>
  <si>
    <t>Егоров Борис</t>
  </si>
  <si>
    <t>ИРК</t>
  </si>
  <si>
    <t>Литвин Антон</t>
  </si>
  <si>
    <t>Бегим Галина</t>
  </si>
  <si>
    <t>Садкова Дана</t>
  </si>
  <si>
    <t>ЧЕЛ</t>
  </si>
  <si>
    <t>Неспанова Дарья</t>
  </si>
  <si>
    <t>Катрушенко Екатерина</t>
  </si>
  <si>
    <t>Тугарина Вероника</t>
  </si>
  <si>
    <t>Ларионова Ирина</t>
  </si>
  <si>
    <t>Гальцова Елизавета</t>
  </si>
  <si>
    <t>Новолокина Полина</t>
  </si>
  <si>
    <t>Лукинова Арина</t>
  </si>
  <si>
    <t>Шикунов Игорь</t>
  </si>
  <si>
    <t>Ачмиз Амир</t>
  </si>
  <si>
    <t>Цицарев Антон</t>
  </si>
  <si>
    <t>Лебедев Дмитрий</t>
  </si>
  <si>
    <t>Кузнецова Алина</t>
  </si>
  <si>
    <t>Белянкина Вера</t>
  </si>
  <si>
    <t>Щадрин Вячеслав</t>
  </si>
  <si>
    <t>Шлютгаурт Вероника</t>
  </si>
  <si>
    <t>АДЫ</t>
  </si>
  <si>
    <t>Степанищев Иван</t>
  </si>
  <si>
    <t>Седов Владислав</t>
  </si>
  <si>
    <t>Богданова Софья</t>
  </si>
  <si>
    <t>Голуб Александр</t>
  </si>
  <si>
    <t>Сыли Богдан</t>
  </si>
  <si>
    <t>ЧМ</t>
  </si>
  <si>
    <t>Долженко Ксения</t>
  </si>
  <si>
    <t>В прыжках на двойном минитрампе сумма включает в себя 1 лучшее предварительное упражнение и 2 лучших финальных</t>
  </si>
  <si>
    <t>В прыжках на акробатической дорожке сумма складывается из суммы всех очков за каждый этап соревнований</t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</si>
  <si>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- 144,5; финальные соревнования - 72,5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</si>
  <si>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- 138,3; финальные соревнования - 69,2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</si>
  <si>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- 154,0; финальные соревнования - 78,0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</si>
  <si>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</si>
  <si>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- 136,3; финальные соревнования - 68,5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</si>
  <si>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</si>
  <si>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- 130,0; финальные соревнования - 65,0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</si>
  <si>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- 131,0; финальные соревнования - 65,7</t>
    </r>
  </si>
  <si>
    <t>Самулева Элина</t>
  </si>
  <si>
    <t>Мордвинцева Анастасия</t>
  </si>
  <si>
    <t>Чикунов Илья</t>
  </si>
  <si>
    <t>Магомедов Тагир</t>
  </si>
  <si>
    <t>Дущенко Ярослав</t>
  </si>
  <si>
    <t>Коломин Матвей</t>
  </si>
  <si>
    <t>Петрова Юлия</t>
  </si>
  <si>
    <t>ТЮМ</t>
  </si>
  <si>
    <t>Шакула Сергей</t>
  </si>
  <si>
    <t>Жилков Артем</t>
  </si>
  <si>
    <t>Шигин Артем</t>
  </si>
  <si>
    <t>Волков Николай</t>
  </si>
  <si>
    <t>Кот Наталья</t>
  </si>
  <si>
    <t>Погромская Татьяна</t>
  </si>
  <si>
    <t>Васильев Илья</t>
  </si>
  <si>
    <t>Цветков Владислав</t>
  </si>
  <si>
    <t>Филиппов Денис</t>
  </si>
  <si>
    <t>Соколова Валерия</t>
  </si>
  <si>
    <t>Колочаров Максим</t>
  </si>
  <si>
    <t>Самойлов Денис</t>
  </si>
  <si>
    <t>Шадрин Вячеслав</t>
  </si>
  <si>
    <t>Зайцев Павел</t>
  </si>
  <si>
    <t>Демидов Максим</t>
  </si>
  <si>
    <t>Шматов Кирилл</t>
  </si>
  <si>
    <t>Тихненко Степан</t>
  </si>
  <si>
    <t>Браткова Диана</t>
  </si>
  <si>
    <t>Голубенко Тимофей</t>
  </si>
  <si>
    <t>Ходевцева Виктория</t>
  </si>
  <si>
    <t>Неудачин Роман</t>
  </si>
  <si>
    <t>Смирнов Денис</t>
  </si>
  <si>
    <t>Бутько Андрей</t>
  </si>
  <si>
    <t>ПРИМ</t>
  </si>
  <si>
    <t>Малугина Ольга</t>
  </si>
  <si>
    <t>Иванова Юлия</t>
  </si>
  <si>
    <t>КРАСН</t>
  </si>
  <si>
    <t>Рябиков Максим</t>
  </si>
  <si>
    <t>Зазимко Мария</t>
  </si>
  <si>
    <t>Раус Альбина</t>
  </si>
  <si>
    <t>Степанян Арсений</t>
  </si>
  <si>
    <t>Луткова Ксения</t>
  </si>
  <si>
    <t>травма</t>
  </si>
  <si>
    <t>отказ</t>
  </si>
  <si>
    <t>Карпова Виолетта</t>
  </si>
  <si>
    <t>Ковынев Александр</t>
  </si>
  <si>
    <t>Аминов Руслан</t>
  </si>
  <si>
    <t>Козорезова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</si>
</sst>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"/>
    <numFmt numFmtId="165" formatCode="0.000"/>
    <numFmt numFmtId="166" formatCode="0.0"/>
  </numFmts>
  <fonts count="35" x14ac:knownFonts="1">
    <font>
      <sz val="10"/>
      <name val="Arial Cyr"/>
    </font>
    <font>
      <b/>
      <sz val="10"/>
      <name val="Arial Cyr"/>
    </font>
    <font>
      <sz val="10"/>
      <name val="Arial Cyr"/>
    </font>
    <font>
      <sz val="12"/>
      <name val="Arial Cyr"/>
    </font>
    <font>
      <sz val="10"/>
      <name val="Arial Cyr"/>
    </font>
    <font>
      <sz val="8"/>
      <name val="Arial Cyr"/>
      <family val="2"/>
    </font>
    <font>
      <sz val="8"/>
      <name val="Arial Cyr"/>
      <family val="2"/>
    </font>
    <font>
      <b/>
      <sz val="8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name val="Arial Cyr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b/>
      <sz val="12"/>
      <name val="Arial Cyr"/>
    </font>
    <font>
      <b/>
      <sz val="12"/>
      <name val="Arial Cyr"/>
      <charset val="204"/>
    </font>
    <font>
      <sz val="6"/>
      <name val="Arial Cyr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i/>
      <sz val="10"/>
      <color rgb="FF000000"/>
      <name val="Arial"/>
      <family val="2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u/>
      <sz val="8"/>
      <name val="Arial Cyr"/>
      <charset val="204"/>
    </font>
    <font>
      <b/>
      <i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1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/>
    <xf numFmtId="0" fontId="6" fillId="0" borderId="0" xfId="0" applyNumberFormat="1" applyFont="1" applyBorder="1"/>
    <xf numFmtId="164" fontId="15" fillId="0" borderId="2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9" fillId="0" borderId="0" xfId="0" applyNumberFormat="1" applyFont="1" applyBorder="1"/>
    <xf numFmtId="0" fontId="5" fillId="0" borderId="0" xfId="0" applyNumberFormat="1" applyFont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11" fillId="0" borderId="8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7" fillId="0" borderId="1" xfId="1" applyNumberFormat="1" applyFont="1" applyFill="1" applyBorder="1" applyAlignment="1" applyProtection="1">
      <alignment horizontal="left" vertical="center"/>
    </xf>
    <xf numFmtId="0" fontId="11" fillId="0" borderId="5" xfId="0" applyFont="1" applyFill="1" applyBorder="1" applyAlignment="1">
      <alignment wrapText="1"/>
    </xf>
    <xf numFmtId="164" fontId="15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3" fillId="0" borderId="0" xfId="0" applyNumberFormat="1" applyFont="1" applyBorder="1" applyAlignment="1">
      <alignment horizontal="left"/>
    </xf>
    <xf numFmtId="0" fontId="18" fillId="0" borderId="1" xfId="0" applyFont="1" applyFill="1" applyBorder="1"/>
    <xf numFmtId="0" fontId="15" fillId="0" borderId="1" xfId="3" applyNumberFormat="1" applyFont="1" applyFill="1" applyBorder="1" applyAlignment="1" applyProtection="1">
      <alignment horizontal="left" vertical="center"/>
    </xf>
    <xf numFmtId="164" fontId="22" fillId="0" borderId="1" xfId="2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1" fillId="0" borderId="9" xfId="0" applyFont="1" applyFill="1" applyBorder="1"/>
    <xf numFmtId="0" fontId="15" fillId="0" borderId="0" xfId="3" applyNumberFormat="1" applyFont="1" applyFill="1" applyBorder="1" applyAlignment="1" applyProtection="1">
      <alignment horizontal="left" vertical="center"/>
    </xf>
    <xf numFmtId="0" fontId="14" fillId="0" borderId="0" xfId="3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164" fontId="15" fillId="0" borderId="1" xfId="2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1" applyNumberFormat="1" applyFont="1" applyFill="1" applyBorder="1" applyAlignment="1" applyProtection="1">
      <alignment horizontal="left" vertical="center"/>
    </xf>
    <xf numFmtId="164" fontId="15" fillId="0" borderId="1" xfId="3" applyNumberFormat="1" applyFont="1" applyFill="1" applyBorder="1" applyAlignment="1" applyProtection="1">
      <alignment horizontal="left" vertical="center"/>
    </xf>
    <xf numFmtId="0" fontId="21" fillId="0" borderId="0" xfId="0" applyFont="1" applyBorder="1"/>
    <xf numFmtId="164" fontId="15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64" fontId="22" fillId="0" borderId="1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4" fontId="15" fillId="0" borderId="10" xfId="3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/>
    </xf>
    <xf numFmtId="164" fontId="22" fillId="0" borderId="2" xfId="2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/>
    <xf numFmtId="164" fontId="15" fillId="0" borderId="2" xfId="0" applyNumberFormat="1" applyFont="1" applyFill="1" applyBorder="1" applyAlignment="1" applyProtection="1">
      <alignment horizontal="left" vertical="center"/>
    </xf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4" xfId="0" applyFont="1" applyBorder="1"/>
    <xf numFmtId="164" fontId="15" fillId="0" borderId="7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wrapText="1"/>
    </xf>
    <xf numFmtId="164" fontId="22" fillId="0" borderId="0" xfId="2" applyNumberFormat="1" applyFont="1" applyFill="1" applyBorder="1" applyAlignment="1" applyProtection="1">
      <alignment horizontal="left" vertical="center"/>
    </xf>
    <xf numFmtId="0" fontId="13" fillId="0" borderId="0" xfId="2" applyNumberFormat="1" applyFont="1" applyFill="1" applyBorder="1" applyAlignment="1" applyProtection="1">
      <alignment horizontal="left" vertical="center"/>
    </xf>
    <xf numFmtId="0" fontId="18" fillId="0" borderId="9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0" fontId="15" fillId="0" borderId="2" xfId="3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8" xfId="0" applyFont="1" applyBorder="1"/>
    <xf numFmtId="0" fontId="5" fillId="0" borderId="18" xfId="0" applyFont="1" applyFill="1" applyBorder="1"/>
    <xf numFmtId="0" fontId="12" fillId="0" borderId="19" xfId="0" applyFont="1" applyBorder="1"/>
    <xf numFmtId="0" fontId="5" fillId="0" borderId="20" xfId="0" applyFont="1" applyBorder="1"/>
    <xf numFmtId="0" fontId="18" fillId="0" borderId="18" xfId="0" applyFont="1" applyBorder="1"/>
    <xf numFmtId="0" fontId="18" fillId="0" borderId="21" xfId="0" applyFont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5" xfId="0" applyFont="1" applyFill="1" applyBorder="1"/>
    <xf numFmtId="0" fontId="5" fillId="0" borderId="21" xfId="0" applyFont="1" applyFill="1" applyBorder="1"/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/>
    <xf numFmtId="0" fontId="5" fillId="0" borderId="17" xfId="0" applyFont="1" applyBorder="1"/>
    <xf numFmtId="0" fontId="5" fillId="0" borderId="21" xfId="0" applyFont="1" applyBorder="1"/>
    <xf numFmtId="0" fontId="18" fillId="0" borderId="28" xfId="0" applyFont="1" applyFill="1" applyBorder="1"/>
    <xf numFmtId="0" fontId="18" fillId="0" borderId="27" xfId="0" applyFont="1" applyFill="1" applyBorder="1"/>
    <xf numFmtId="0" fontId="18" fillId="0" borderId="5" xfId="0" applyFont="1" applyFill="1" applyBorder="1"/>
    <xf numFmtId="0" fontId="18" fillId="0" borderId="8" xfId="0" applyFont="1" applyFill="1" applyBorder="1"/>
    <xf numFmtId="0" fontId="18" fillId="0" borderId="4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1" fillId="0" borderId="29" xfId="0" applyFont="1" applyFill="1" applyBorder="1" applyAlignment="1">
      <alignment wrapText="1"/>
    </xf>
    <xf numFmtId="0" fontId="18" fillId="0" borderId="30" xfId="0" applyFont="1" applyFill="1" applyBorder="1"/>
    <xf numFmtId="0" fontId="12" fillId="0" borderId="31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20" xfId="0" applyFont="1" applyFill="1" applyBorder="1"/>
    <xf numFmtId="164" fontId="15" fillId="0" borderId="22" xfId="3" applyNumberFormat="1" applyFont="1" applyFill="1" applyBorder="1" applyAlignment="1" applyProtection="1">
      <alignment horizontal="left" vertical="center"/>
    </xf>
    <xf numFmtId="164" fontId="15" fillId="0" borderId="7" xfId="2" applyNumberFormat="1" applyFont="1" applyFill="1" applyBorder="1" applyAlignment="1" applyProtection="1">
      <alignment horizontal="left" vertical="center"/>
    </xf>
    <xf numFmtId="0" fontId="11" fillId="0" borderId="26" xfId="0" applyFont="1" applyFill="1" applyBorder="1"/>
    <xf numFmtId="164" fontId="22" fillId="0" borderId="22" xfId="2" applyNumberFormat="1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>
      <alignment wrapText="1"/>
    </xf>
    <xf numFmtId="0" fontId="11" fillId="0" borderId="30" xfId="0" applyFont="1" applyFill="1" applyBorder="1"/>
    <xf numFmtId="0" fontId="11" fillId="0" borderId="11" xfId="0" applyFont="1" applyFill="1" applyBorder="1"/>
    <xf numFmtId="0" fontId="18" fillId="0" borderId="32" xfId="0" applyFont="1" applyFill="1" applyBorder="1"/>
    <xf numFmtId="164" fontId="15" fillId="0" borderId="7" xfId="3" applyNumberFormat="1" applyFont="1" applyFill="1" applyBorder="1" applyAlignment="1" applyProtection="1">
      <alignment horizontal="left" vertical="center"/>
    </xf>
    <xf numFmtId="0" fontId="18" fillId="0" borderId="33" xfId="0" applyFont="1" applyFill="1" applyBorder="1"/>
    <xf numFmtId="0" fontId="15" fillId="0" borderId="22" xfId="3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/>
    <xf numFmtId="0" fontId="15" fillId="0" borderId="7" xfId="3" applyNumberFormat="1" applyFont="1" applyFill="1" applyBorder="1" applyAlignment="1" applyProtection="1">
      <alignment horizontal="left" vertical="center"/>
    </xf>
    <xf numFmtId="0" fontId="5" fillId="0" borderId="24" xfId="0" applyFont="1" applyBorder="1"/>
    <xf numFmtId="164" fontId="15" fillId="0" borderId="22" xfId="2" applyNumberFormat="1" applyFont="1" applyFill="1" applyBorder="1" applyAlignment="1" applyProtection="1">
      <alignment horizontal="left" vertical="center"/>
    </xf>
    <xf numFmtId="0" fontId="5" fillId="0" borderId="30" xfId="0" applyFont="1" applyBorder="1" applyAlignment="1">
      <alignment horizontal="center"/>
    </xf>
    <xf numFmtId="0" fontId="12" fillId="0" borderId="35" xfId="0" applyFont="1" applyFill="1" applyBorder="1"/>
    <xf numFmtId="0" fontId="5" fillId="0" borderId="4" xfId="0" applyFont="1" applyBorder="1" applyAlignment="1">
      <alignment horizontal="center"/>
    </xf>
    <xf numFmtId="0" fontId="12" fillId="0" borderId="36" xfId="0" applyFont="1" applyFill="1" applyBorder="1"/>
    <xf numFmtId="0" fontId="5" fillId="0" borderId="6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21" xfId="0" applyFont="1" applyBorder="1"/>
    <xf numFmtId="164" fontId="15" fillId="0" borderId="7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11" fillId="0" borderId="26" xfId="0" applyFont="1" applyBorder="1"/>
    <xf numFmtId="0" fontId="5" fillId="0" borderId="26" xfId="0" applyFont="1" applyFill="1" applyBorder="1" applyAlignment="1">
      <alignment horizontal="center"/>
    </xf>
    <xf numFmtId="0" fontId="12" fillId="0" borderId="37" xfId="0" applyFont="1" applyFill="1" applyBorder="1"/>
    <xf numFmtId="0" fontId="11" fillId="0" borderId="5" xfId="0" applyFont="1" applyBorder="1"/>
    <xf numFmtId="0" fontId="17" fillId="0" borderId="7" xfId="1" applyNumberFormat="1" applyFont="1" applyFill="1" applyBorder="1" applyAlignment="1" applyProtection="1">
      <alignment horizontal="left" vertical="center"/>
    </xf>
    <xf numFmtId="164" fontId="15" fillId="0" borderId="0" xfId="3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/>
    <xf numFmtId="0" fontId="0" fillId="0" borderId="0" xfId="0" applyBorder="1"/>
    <xf numFmtId="0" fontId="17" fillId="0" borderId="2" xfId="1" applyNumberFormat="1" applyFont="1" applyFill="1" applyBorder="1" applyAlignment="1" applyProtection="1">
      <alignment horizontal="left" vertical="center"/>
    </xf>
    <xf numFmtId="0" fontId="11" fillId="0" borderId="27" xfId="0" applyFont="1" applyBorder="1"/>
    <xf numFmtId="0" fontId="5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9" xfId="0" applyFont="1" applyBorder="1"/>
    <xf numFmtId="0" fontId="5" fillId="0" borderId="26" xfId="0" applyFont="1" applyFill="1" applyBorder="1"/>
    <xf numFmtId="0" fontId="5" fillId="0" borderId="26" xfId="0" applyFont="1" applyBorder="1" applyAlignment="1">
      <alignment horizontal="center"/>
    </xf>
    <xf numFmtId="164" fontId="15" fillId="0" borderId="38" xfId="1" applyNumberFormat="1" applyFont="1" applyFill="1" applyBorder="1" applyAlignment="1" applyProtection="1">
      <alignment horizontal="left" vertical="center"/>
    </xf>
    <xf numFmtId="164" fontId="17" fillId="0" borderId="39" xfId="1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wrapText="1"/>
    </xf>
    <xf numFmtId="0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17" fillId="0" borderId="40" xfId="1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164" fontId="15" fillId="0" borderId="2" xfId="3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 applyAlignment="1">
      <alignment horizontal="center"/>
    </xf>
    <xf numFmtId="164" fontId="15" fillId="0" borderId="38" xfId="3" applyNumberFormat="1" applyFont="1" applyFill="1" applyBorder="1" applyAlignment="1" applyProtection="1">
      <alignment horizontal="left" vertical="center"/>
    </xf>
    <xf numFmtId="0" fontId="11" fillId="0" borderId="39" xfId="0" applyFont="1" applyFill="1" applyBorder="1"/>
    <xf numFmtId="0" fontId="12" fillId="0" borderId="43" xfId="0" applyFont="1" applyFill="1" applyBorder="1"/>
    <xf numFmtId="164" fontId="15" fillId="0" borderId="2" xfId="2" applyNumberFormat="1" applyFont="1" applyFill="1" applyBorder="1" applyAlignment="1" applyProtection="1">
      <alignment horizontal="left" vertical="center"/>
    </xf>
    <xf numFmtId="0" fontId="11" fillId="0" borderId="32" xfId="0" applyFont="1" applyFill="1" applyBorder="1"/>
    <xf numFmtId="0" fontId="7" fillId="0" borderId="31" xfId="0" applyFont="1" applyFill="1" applyBorder="1"/>
    <xf numFmtId="0" fontId="7" fillId="0" borderId="15" xfId="0" applyFont="1" applyFill="1" applyBorder="1"/>
    <xf numFmtId="0" fontId="11" fillId="0" borderId="2" xfId="0" applyNumberFormat="1" applyFont="1" applyFill="1" applyBorder="1" applyAlignment="1">
      <alignment horizontal="left"/>
    </xf>
    <xf numFmtId="0" fontId="18" fillId="0" borderId="26" xfId="0" applyFont="1" applyFill="1" applyBorder="1"/>
    <xf numFmtId="0" fontId="14" fillId="0" borderId="2" xfId="0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/>
    <xf numFmtId="0" fontId="0" fillId="0" borderId="0" xfId="0" applyFill="1"/>
    <xf numFmtId="0" fontId="5" fillId="0" borderId="42" xfId="0" applyFont="1" applyBorder="1" applyAlignment="1">
      <alignment horizontal="center"/>
    </xf>
    <xf numFmtId="164" fontId="15" fillId="0" borderId="38" xfId="0" applyNumberFormat="1" applyFont="1" applyFill="1" applyBorder="1" applyAlignment="1" applyProtection="1">
      <alignment horizontal="left" vertical="center"/>
    </xf>
    <xf numFmtId="0" fontId="14" fillId="0" borderId="38" xfId="0" applyNumberFormat="1" applyFont="1" applyFill="1" applyBorder="1" applyAlignment="1" applyProtection="1">
      <alignment horizontal="left" vertical="center"/>
    </xf>
    <xf numFmtId="0" fontId="11" fillId="0" borderId="44" xfId="0" applyFont="1" applyFill="1" applyBorder="1"/>
    <xf numFmtId="0" fontId="11" fillId="0" borderId="35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0" fontId="11" fillId="0" borderId="43" xfId="0" applyFont="1" applyFill="1" applyBorder="1"/>
    <xf numFmtId="0" fontId="11" fillId="0" borderId="45" xfId="0" applyFont="1" applyFill="1" applyBorder="1"/>
    <xf numFmtId="0" fontId="5" fillId="0" borderId="11" xfId="0" applyFont="1" applyBorder="1" applyAlignment="1">
      <alignment horizontal="center"/>
    </xf>
    <xf numFmtId="0" fontId="11" fillId="0" borderId="40" xfId="0" applyFont="1" applyFill="1" applyBorder="1"/>
    <xf numFmtId="0" fontId="11" fillId="0" borderId="46" xfId="0" applyFont="1" applyFill="1" applyBorder="1"/>
    <xf numFmtId="0" fontId="11" fillId="0" borderId="28" xfId="0" applyFont="1" applyFill="1" applyBorder="1"/>
    <xf numFmtId="0" fontId="11" fillId="0" borderId="47" xfId="0" applyFont="1" applyFill="1" applyBorder="1"/>
    <xf numFmtId="0" fontId="11" fillId="0" borderId="48" xfId="0" applyFont="1" applyFill="1" applyBorder="1" applyAlignment="1">
      <alignment wrapText="1"/>
    </xf>
    <xf numFmtId="0" fontId="7" fillId="0" borderId="16" xfId="0" applyFont="1" applyFill="1" applyBorder="1"/>
    <xf numFmtId="0" fontId="16" fillId="0" borderId="0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46" xfId="0" applyFont="1" applyFill="1" applyBorder="1"/>
    <xf numFmtId="0" fontId="18" fillId="0" borderId="13" xfId="0" applyFont="1" applyFill="1" applyBorder="1"/>
    <xf numFmtId="0" fontId="12" fillId="0" borderId="52" xfId="0" applyFont="1" applyFill="1" applyBorder="1"/>
    <xf numFmtId="0" fontId="12" fillId="0" borderId="0" xfId="0" applyFont="1" applyFill="1" applyBorder="1" applyAlignment="1">
      <alignment wrapText="1"/>
    </xf>
    <xf numFmtId="0" fontId="11" fillId="0" borderId="53" xfId="0" applyFont="1" applyFill="1" applyBorder="1"/>
    <xf numFmtId="0" fontId="11" fillId="0" borderId="54" xfId="0" applyFont="1" applyFill="1" applyBorder="1"/>
    <xf numFmtId="0" fontId="11" fillId="0" borderId="55" xfId="0" applyFont="1" applyFill="1" applyBorder="1"/>
    <xf numFmtId="0" fontId="11" fillId="0" borderId="57" xfId="0" applyFont="1" applyFill="1" applyBorder="1" applyAlignment="1">
      <alignment wrapText="1"/>
    </xf>
    <xf numFmtId="0" fontId="12" fillId="0" borderId="44" xfId="0" applyFont="1" applyFill="1" applyBorder="1"/>
    <xf numFmtId="0" fontId="0" fillId="0" borderId="35" xfId="0" applyFill="1" applyBorder="1"/>
    <xf numFmtId="0" fontId="18" fillId="0" borderId="36" xfId="0" applyFont="1" applyFill="1" applyBorder="1"/>
    <xf numFmtId="0" fontId="0" fillId="0" borderId="0" xfId="0" applyFill="1" applyBorder="1"/>
    <xf numFmtId="164" fontId="15" fillId="0" borderId="50" xfId="3" applyNumberFormat="1" applyFont="1" applyFill="1" applyBorder="1" applyAlignment="1" applyProtection="1">
      <alignment horizontal="left" vertical="center"/>
    </xf>
    <xf numFmtId="0" fontId="11" fillId="0" borderId="49" xfId="0" applyFont="1" applyFill="1" applyBorder="1"/>
    <xf numFmtId="0" fontId="11" fillId="0" borderId="12" xfId="0" applyFont="1" applyFill="1" applyBorder="1"/>
    <xf numFmtId="0" fontId="12" fillId="0" borderId="45" xfId="0" applyFont="1" applyFill="1" applyBorder="1"/>
    <xf numFmtId="0" fontId="11" fillId="0" borderId="50" xfId="0" applyFont="1" applyFill="1" applyBorder="1"/>
    <xf numFmtId="164" fontId="22" fillId="0" borderId="38" xfId="2" applyNumberFormat="1" applyFont="1" applyFill="1" applyBorder="1" applyAlignment="1" applyProtection="1">
      <alignment horizontal="left" vertical="center"/>
    </xf>
    <xf numFmtId="0" fontId="17" fillId="0" borderId="2" xfId="3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/>
    </xf>
    <xf numFmtId="0" fontId="23" fillId="0" borderId="2" xfId="2" applyNumberFormat="1" applyFont="1" applyFill="1" applyBorder="1" applyAlignment="1" applyProtection="1">
      <alignment horizontal="left" vertical="center"/>
    </xf>
    <xf numFmtId="0" fontId="17" fillId="0" borderId="1" xfId="3" applyNumberFormat="1" applyFont="1" applyFill="1" applyBorder="1" applyAlignment="1" applyProtection="1">
      <alignment horizontal="left" vertical="center"/>
    </xf>
    <xf numFmtId="0" fontId="15" fillId="0" borderId="38" xfId="3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2" applyNumberFormat="1" applyFont="1" applyFill="1" applyBorder="1" applyAlignment="1" applyProtection="1">
      <alignment horizontal="left" vertical="center"/>
    </xf>
    <xf numFmtId="164" fontId="15" fillId="0" borderId="50" xfId="2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8" fillId="0" borderId="42" xfId="0" applyFont="1" applyFill="1" applyBorder="1"/>
    <xf numFmtId="0" fontId="17" fillId="0" borderId="22" xfId="3" applyNumberFormat="1" applyFont="1" applyFill="1" applyBorder="1" applyAlignment="1" applyProtection="1">
      <alignment horizontal="left" vertical="center"/>
    </xf>
    <xf numFmtId="0" fontId="23" fillId="0" borderId="1" xfId="2" applyNumberFormat="1" applyFont="1" applyFill="1" applyBorder="1" applyAlignment="1" applyProtection="1">
      <alignment horizontal="left" vertical="center"/>
    </xf>
    <xf numFmtId="0" fontId="17" fillId="0" borderId="2" xfId="2" applyNumberFormat="1" applyFont="1" applyFill="1" applyBorder="1" applyAlignment="1" applyProtection="1">
      <alignment horizontal="left" vertical="center"/>
    </xf>
    <xf numFmtId="0" fontId="17" fillId="0" borderId="7" xfId="3" applyNumberFormat="1" applyFont="1" applyFill="1" applyBorder="1" applyAlignment="1" applyProtection="1">
      <alignment horizontal="left" vertical="center"/>
    </xf>
    <xf numFmtId="0" fontId="17" fillId="0" borderId="38" xfId="3" applyNumberFormat="1" applyFont="1" applyFill="1" applyBorder="1" applyAlignment="1" applyProtection="1">
      <alignment horizontal="left" vertical="center"/>
    </xf>
    <xf numFmtId="0" fontId="7" fillId="0" borderId="52" xfId="0" applyFont="1" applyBorder="1"/>
    <xf numFmtId="0" fontId="17" fillId="0" borderId="10" xfId="3" applyNumberFormat="1" applyFont="1" applyFill="1" applyBorder="1" applyAlignment="1" applyProtection="1">
      <alignment horizontal="left" vertical="center"/>
    </xf>
    <xf numFmtId="0" fontId="11" fillId="0" borderId="10" xfId="0" applyFont="1" applyFill="1" applyBorder="1"/>
    <xf numFmtId="0" fontId="11" fillId="0" borderId="55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/>
    </xf>
    <xf numFmtId="164" fontId="15" fillId="0" borderId="10" xfId="1" applyNumberFormat="1" applyFont="1" applyFill="1" applyBorder="1" applyAlignment="1" applyProtection="1">
      <alignment horizontal="left" vertical="center"/>
    </xf>
    <xf numFmtId="0" fontId="17" fillId="0" borderId="10" xfId="1" applyNumberFormat="1" applyFont="1" applyFill="1" applyBorder="1" applyAlignment="1" applyProtection="1">
      <alignment horizontal="left" vertical="center"/>
    </xf>
    <xf numFmtId="0" fontId="17" fillId="0" borderId="38" xfId="1" applyNumberFormat="1" applyFont="1" applyFill="1" applyBorder="1" applyAlignment="1" applyProtection="1">
      <alignment horizontal="left" vertical="center"/>
    </xf>
    <xf numFmtId="0" fontId="7" fillId="0" borderId="58" xfId="0" applyFont="1" applyFill="1" applyBorder="1"/>
    <xf numFmtId="0" fontId="18" fillId="0" borderId="41" xfId="0" applyFont="1" applyFill="1" applyBorder="1"/>
    <xf numFmtId="0" fontId="12" fillId="0" borderId="23" xfId="0" applyFont="1" applyFill="1" applyBorder="1"/>
    <xf numFmtId="0" fontId="12" fillId="0" borderId="30" xfId="0" applyFont="1" applyFill="1" applyBorder="1"/>
    <xf numFmtId="0" fontId="12" fillId="0" borderId="25" xfId="0" applyFont="1" applyFill="1" applyBorder="1"/>
    <xf numFmtId="0" fontId="17" fillId="0" borderId="50" xfId="1" applyNumberFormat="1" applyFont="1" applyFill="1" applyBorder="1" applyAlignment="1" applyProtection="1">
      <alignment horizontal="left" vertical="center"/>
    </xf>
    <xf numFmtId="0" fontId="18" fillId="0" borderId="39" xfId="0" applyFont="1" applyFill="1" applyBorder="1"/>
    <xf numFmtId="0" fontId="11" fillId="0" borderId="2" xfId="0" applyFont="1" applyFill="1" applyBorder="1" applyAlignment="1">
      <alignment horizontal="left"/>
    </xf>
    <xf numFmtId="0" fontId="12" fillId="0" borderId="58" xfId="0" applyFont="1" applyFill="1" applyBorder="1"/>
    <xf numFmtId="0" fontId="12" fillId="0" borderId="27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52" xfId="0" applyFont="1" applyBorder="1"/>
    <xf numFmtId="164" fontId="15" fillId="0" borderId="63" xfId="1" applyNumberFormat="1" applyFont="1" applyFill="1" applyBorder="1" applyAlignment="1" applyProtection="1">
      <alignment horizontal="left" vertical="center"/>
    </xf>
    <xf numFmtId="164" fontId="15" fillId="0" borderId="47" xfId="1" applyNumberFormat="1" applyFont="1" applyFill="1" applyBorder="1" applyAlignment="1" applyProtection="1">
      <alignment horizontal="left" vertical="center"/>
    </xf>
    <xf numFmtId="0" fontId="11" fillId="0" borderId="61" xfId="0" applyFont="1" applyBorder="1"/>
    <xf numFmtId="0" fontId="17" fillId="0" borderId="1" xfId="0" applyFont="1" applyBorder="1" applyAlignment="1">
      <alignment horizontal="left" vertical="center"/>
    </xf>
    <xf numFmtId="0" fontId="11" fillId="0" borderId="3" xfId="0" applyFont="1" applyBorder="1"/>
    <xf numFmtId="0" fontId="5" fillId="0" borderId="41" xfId="0" applyFont="1" applyFill="1" applyBorder="1"/>
    <xf numFmtId="164" fontId="15" fillId="0" borderId="33" xfId="1" applyNumberFormat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1" fillId="0" borderId="14" xfId="0" applyFont="1" applyBorder="1"/>
    <xf numFmtId="0" fontId="5" fillId="0" borderId="30" xfId="0" applyFont="1" applyFill="1" applyBorder="1"/>
    <xf numFmtId="0" fontId="5" fillId="0" borderId="37" xfId="0" applyFont="1" applyFill="1" applyBorder="1"/>
    <xf numFmtId="0" fontId="5" fillId="0" borderId="48" xfId="0" applyFont="1" applyFill="1" applyBorder="1"/>
    <xf numFmtId="0" fontId="11" fillId="0" borderId="7" xfId="0" applyNumberFormat="1" applyFont="1" applyFill="1" applyBorder="1" applyAlignment="1">
      <alignment horizontal="left"/>
    </xf>
    <xf numFmtId="0" fontId="18" fillId="0" borderId="16" xfId="0" applyFont="1" applyFill="1" applyBorder="1"/>
    <xf numFmtId="0" fontId="18" fillId="0" borderId="14" xfId="0" applyFont="1" applyFill="1" applyBorder="1"/>
    <xf numFmtId="0" fontId="12" fillId="0" borderId="4" xfId="0" applyFont="1" applyFill="1" applyBorder="1"/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24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7" fillId="0" borderId="64" xfId="0" applyFont="1" applyBorder="1"/>
    <xf numFmtId="0" fontId="16" fillId="0" borderId="0" xfId="0" applyFont="1" applyFill="1" applyBorder="1" applyAlignment="1"/>
    <xf numFmtId="0" fontId="11" fillId="0" borderId="33" xfId="0" applyFont="1" applyFill="1" applyBorder="1"/>
    <xf numFmtId="0" fontId="25" fillId="0" borderId="3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164" fontId="15" fillId="0" borderId="2" xfId="1" applyNumberFormat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8" fillId="0" borderId="25" xfId="0" applyFont="1" applyFill="1" applyBorder="1"/>
    <xf numFmtId="0" fontId="11" fillId="0" borderId="29" xfId="0" applyFont="1" applyFill="1" applyBorder="1"/>
    <xf numFmtId="0" fontId="11" fillId="0" borderId="48" xfId="0" applyFont="1" applyFill="1" applyBorder="1"/>
    <xf numFmtId="0" fontId="11" fillId="0" borderId="28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164" fontId="15" fillId="0" borderId="22" xfId="0" applyNumberFormat="1" applyFont="1" applyFill="1" applyBorder="1" applyAlignment="1" applyProtection="1">
      <alignment horizontal="left" vertical="center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/>
    <xf numFmtId="0" fontId="5" fillId="0" borderId="28" xfId="0" applyFont="1" applyFill="1" applyBorder="1"/>
    <xf numFmtId="0" fontId="5" fillId="0" borderId="64" xfId="0" applyFont="1" applyFill="1" applyBorder="1"/>
    <xf numFmtId="0" fontId="5" fillId="0" borderId="19" xfId="0" applyFont="1" applyFill="1" applyBorder="1"/>
    <xf numFmtId="0" fontId="18" fillId="0" borderId="63" xfId="0" applyFont="1" applyFill="1" applyBorder="1"/>
    <xf numFmtId="0" fontId="11" fillId="0" borderId="70" xfId="0" applyFont="1" applyFill="1" applyBorder="1"/>
    <xf numFmtId="0" fontId="11" fillId="0" borderId="63" xfId="0" applyFont="1" applyFill="1" applyBorder="1"/>
    <xf numFmtId="0" fontId="5" fillId="0" borderId="1" xfId="0" applyFont="1" applyFill="1" applyBorder="1"/>
    <xf numFmtId="49" fontId="11" fillId="0" borderId="7" xfId="0" applyNumberFormat="1" applyFont="1" applyFill="1" applyBorder="1"/>
    <xf numFmtId="0" fontId="5" fillId="0" borderId="2" xfId="0" applyFont="1" applyFill="1" applyBorder="1"/>
    <xf numFmtId="0" fontId="5" fillId="0" borderId="24" xfId="0" applyFont="1" applyBorder="1" applyAlignment="1">
      <alignment horizontal="center"/>
    </xf>
    <xf numFmtId="0" fontId="11" fillId="0" borderId="32" xfId="0" applyFont="1" applyFill="1" applyBorder="1" applyAlignment="1">
      <alignment wrapText="1"/>
    </xf>
    <xf numFmtId="0" fontId="11" fillId="0" borderId="33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18" fillId="0" borderId="47" xfId="0" applyFont="1" applyFill="1" applyBorder="1"/>
    <xf numFmtId="0" fontId="20" fillId="3" borderId="0" xfId="0" applyFont="1" applyFill="1" applyBorder="1" applyAlignment="1">
      <alignment horizontal="center"/>
    </xf>
    <xf numFmtId="0" fontId="18" fillId="0" borderId="24" xfId="0" applyFont="1" applyBorder="1"/>
    <xf numFmtId="0" fontId="18" fillId="0" borderId="13" xfId="0" applyFont="1" applyFill="1" applyBorder="1" applyAlignment="1">
      <alignment wrapText="1"/>
    </xf>
    <xf numFmtId="0" fontId="18" fillId="0" borderId="40" xfId="0" applyFont="1" applyFill="1" applyBorder="1"/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/>
    <xf numFmtId="0" fontId="18" fillId="0" borderId="20" xfId="0" applyFont="1" applyFill="1" applyBorder="1"/>
    <xf numFmtId="0" fontId="5" fillId="0" borderId="19" xfId="0" applyFont="1" applyBorder="1"/>
    <xf numFmtId="0" fontId="18" fillId="0" borderId="17" xfId="0" applyFont="1" applyFill="1" applyBorder="1"/>
    <xf numFmtId="0" fontId="18" fillId="0" borderId="28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5" fillId="0" borderId="56" xfId="0" applyFont="1" applyFill="1" applyBorder="1"/>
    <xf numFmtId="0" fontId="18" fillId="0" borderId="19" xfId="0" applyFont="1" applyBorder="1"/>
    <xf numFmtId="0" fontId="7" fillId="0" borderId="72" xfId="0" applyFont="1" applyBorder="1"/>
    <xf numFmtId="165" fontId="7" fillId="0" borderId="52" xfId="0" applyNumberFormat="1" applyFont="1" applyBorder="1"/>
    <xf numFmtId="165" fontId="11" fillId="0" borderId="4" xfId="0" applyNumberFormat="1" applyFont="1" applyFill="1" applyBorder="1"/>
    <xf numFmtId="165" fontId="11" fillId="0" borderId="5" xfId="0" applyNumberFormat="1" applyFont="1" applyFill="1" applyBorder="1"/>
    <xf numFmtId="165" fontId="11" fillId="0" borderId="37" xfId="0" applyNumberFormat="1" applyFont="1" applyFill="1" applyBorder="1"/>
    <xf numFmtId="165" fontId="11" fillId="0" borderId="48" xfId="0" applyNumberFormat="1" applyFont="1" applyFill="1" applyBorder="1"/>
    <xf numFmtId="165" fontId="11" fillId="0" borderId="13" xfId="0" applyNumberFormat="1" applyFont="1" applyFill="1" applyBorder="1" applyAlignment="1">
      <alignment wrapText="1"/>
    </xf>
    <xf numFmtId="165" fontId="7" fillId="0" borderId="15" xfId="0" applyNumberFormat="1" applyFont="1" applyBorder="1"/>
    <xf numFmtId="165" fontId="11" fillId="0" borderId="4" xfId="0" applyNumberFormat="1" applyFont="1" applyBorder="1"/>
    <xf numFmtId="165" fontId="11" fillId="0" borderId="5" xfId="0" applyNumberFormat="1" applyFont="1" applyBorder="1"/>
    <xf numFmtId="165" fontId="11" fillId="0" borderId="35" xfId="0" applyNumberFormat="1" applyFont="1" applyFill="1" applyBorder="1"/>
    <xf numFmtId="165" fontId="11" fillId="0" borderId="4" xfId="0" applyNumberFormat="1" applyFont="1" applyBorder="1" applyAlignment="1">
      <alignment wrapText="1"/>
    </xf>
    <xf numFmtId="165" fontId="11" fillId="0" borderId="3" xfId="0" applyNumberFormat="1" applyFont="1" applyFill="1" applyBorder="1"/>
    <xf numFmtId="165" fontId="11" fillId="0" borderId="4" xfId="0" applyNumberFormat="1" applyFont="1" applyFill="1" applyBorder="1" applyAlignment="1">
      <alignment wrapText="1"/>
    </xf>
    <xf numFmtId="165" fontId="11" fillId="0" borderId="26" xfId="0" applyNumberFormat="1" applyFont="1" applyFill="1" applyBorder="1"/>
    <xf numFmtId="165" fontId="11" fillId="0" borderId="27" xfId="0" applyNumberFormat="1" applyFont="1" applyFill="1" applyBorder="1"/>
    <xf numFmtId="165" fontId="11" fillId="0" borderId="9" xfId="0" applyNumberFormat="1" applyFont="1" applyFill="1" applyBorder="1"/>
    <xf numFmtId="165" fontId="11" fillId="0" borderId="26" xfId="0" applyNumberFormat="1" applyFont="1" applyFill="1" applyBorder="1" applyAlignment="1">
      <alignment wrapText="1"/>
    </xf>
    <xf numFmtId="165" fontId="11" fillId="0" borderId="28" xfId="0" applyNumberFormat="1" applyFont="1" applyFill="1" applyBorder="1"/>
    <xf numFmtId="165" fontId="11" fillId="0" borderId="1" xfId="0" applyNumberFormat="1" applyFont="1" applyFill="1" applyBorder="1"/>
    <xf numFmtId="165" fontId="11" fillId="0" borderId="13" xfId="0" applyNumberFormat="1" applyFont="1" applyFill="1" applyBorder="1"/>
    <xf numFmtId="165" fontId="11" fillId="0" borderId="35" xfId="0" applyNumberFormat="1" applyFont="1" applyBorder="1"/>
    <xf numFmtId="165" fontId="11" fillId="0" borderId="9" xfId="0" applyNumberFormat="1" applyFont="1" applyBorder="1"/>
    <xf numFmtId="165" fontId="11" fillId="0" borderId="3" xfId="0" applyNumberFormat="1" applyFont="1" applyBorder="1"/>
    <xf numFmtId="165" fontId="5" fillId="0" borderId="6" xfId="0" applyNumberFormat="1" applyFont="1" applyBorder="1"/>
    <xf numFmtId="165" fontId="5" fillId="0" borderId="8" xfId="0" applyNumberFormat="1" applyFont="1" applyBorder="1"/>
    <xf numFmtId="165" fontId="11" fillId="0" borderId="6" xfId="0" applyNumberFormat="1" applyFont="1" applyBorder="1"/>
    <xf numFmtId="165" fontId="11" fillId="0" borderId="36" xfId="0" applyNumberFormat="1" applyFont="1" applyBorder="1"/>
    <xf numFmtId="165" fontId="11" fillId="0" borderId="33" xfId="0" applyNumberFormat="1" applyFont="1" applyBorder="1"/>
    <xf numFmtId="165" fontId="11" fillId="0" borderId="14" xfId="0" applyNumberFormat="1" applyFont="1" applyBorder="1"/>
    <xf numFmtId="165" fontId="11" fillId="0" borderId="14" xfId="0" applyNumberFormat="1" applyFont="1" applyBorder="1" applyAlignment="1">
      <alignment wrapText="1"/>
    </xf>
    <xf numFmtId="165" fontId="7" fillId="0" borderId="16" xfId="0" applyNumberFormat="1" applyFont="1" applyBorder="1"/>
    <xf numFmtId="165" fontId="11" fillId="0" borderId="2" xfId="0" applyNumberFormat="1" applyFont="1" applyFill="1" applyBorder="1"/>
    <xf numFmtId="165" fontId="11" fillId="0" borderId="6" xfId="0" applyNumberFormat="1" applyFont="1" applyFill="1" applyBorder="1"/>
    <xf numFmtId="165" fontId="11" fillId="0" borderId="36" xfId="0" applyNumberFormat="1" applyFont="1" applyFill="1" applyBorder="1"/>
    <xf numFmtId="165" fontId="11" fillId="0" borderId="7" xfId="0" applyNumberFormat="1" applyFont="1" applyFill="1" applyBorder="1"/>
    <xf numFmtId="0" fontId="12" fillId="0" borderId="72" xfId="0" applyFont="1" applyBorder="1"/>
    <xf numFmtId="0" fontId="17" fillId="0" borderId="0" xfId="3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Border="1"/>
    <xf numFmtId="0" fontId="12" fillId="4" borderId="28" xfId="0" applyFont="1" applyFill="1" applyBorder="1"/>
    <xf numFmtId="0" fontId="5" fillId="0" borderId="46" xfId="0" applyFont="1" applyBorder="1" applyAlignment="1">
      <alignment horizontal="center"/>
    </xf>
    <xf numFmtId="0" fontId="12" fillId="4" borderId="32" xfId="0" applyFont="1" applyFill="1" applyBorder="1"/>
    <xf numFmtId="0" fontId="17" fillId="0" borderId="28" xfId="3" applyNumberFormat="1" applyFont="1" applyFill="1" applyBorder="1" applyAlignment="1" applyProtection="1">
      <alignment horizontal="left" vertical="center"/>
    </xf>
    <xf numFmtId="0" fontId="17" fillId="0" borderId="48" xfId="3" applyNumberFormat="1" applyFont="1" applyFill="1" applyBorder="1" applyAlignment="1" applyProtection="1">
      <alignment horizontal="left" vertical="center"/>
    </xf>
    <xf numFmtId="0" fontId="17" fillId="0" borderId="29" xfId="3" applyNumberFormat="1" applyFont="1" applyFill="1" applyBorder="1" applyAlignment="1" applyProtection="1">
      <alignment horizontal="left" vertical="center"/>
    </xf>
    <xf numFmtId="0" fontId="17" fillId="0" borderId="60" xfId="3" applyNumberFormat="1" applyFont="1" applyFill="1" applyBorder="1" applyAlignment="1" applyProtection="1">
      <alignment horizontal="left" vertical="center"/>
    </xf>
    <xf numFmtId="0" fontId="17" fillId="0" borderId="22" xfId="2" applyNumberFormat="1" applyFont="1" applyFill="1" applyBorder="1" applyAlignment="1" applyProtection="1">
      <alignment horizontal="left" vertical="center"/>
    </xf>
    <xf numFmtId="0" fontId="17" fillId="0" borderId="38" xfId="2" applyNumberFormat="1" applyFont="1" applyFill="1" applyBorder="1" applyAlignment="1" applyProtection="1">
      <alignment horizontal="left" vertical="center"/>
    </xf>
    <xf numFmtId="0" fontId="17" fillId="0" borderId="50" xfId="3" applyNumberFormat="1" applyFont="1" applyFill="1" applyBorder="1" applyAlignment="1" applyProtection="1">
      <alignment horizontal="left" vertical="center"/>
    </xf>
    <xf numFmtId="0" fontId="18" fillId="0" borderId="4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12" fillId="0" borderId="0" xfId="0" applyFont="1" applyBorder="1"/>
    <xf numFmtId="0" fontId="12" fillId="4" borderId="19" xfId="0" applyFont="1" applyFill="1" applyBorder="1"/>
    <xf numFmtId="0" fontId="12" fillId="4" borderId="4" xfId="0" applyFont="1" applyFill="1" applyBorder="1"/>
    <xf numFmtId="0" fontId="17" fillId="0" borderId="7" xfId="2" applyNumberFormat="1" applyFont="1" applyFill="1" applyBorder="1" applyAlignment="1" applyProtection="1">
      <alignment horizontal="left" vertical="center"/>
    </xf>
    <xf numFmtId="164" fontId="22" fillId="0" borderId="50" xfId="2" applyNumberFormat="1" applyFont="1" applyFill="1" applyBorder="1" applyAlignment="1" applyProtection="1">
      <alignment horizontal="left" vertical="center"/>
    </xf>
    <xf numFmtId="0" fontId="23" fillId="0" borderId="50" xfId="2" applyNumberFormat="1" applyFont="1" applyFill="1" applyBorder="1" applyAlignment="1" applyProtection="1">
      <alignment horizontal="left" vertical="center"/>
    </xf>
    <xf numFmtId="0" fontId="11" fillId="0" borderId="59" xfId="0" applyFont="1" applyFill="1" applyBorder="1"/>
    <xf numFmtId="0" fontId="11" fillId="0" borderId="53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28" fillId="0" borderId="4" xfId="0" applyFont="1" applyFill="1" applyBorder="1" applyAlignment="1">
      <alignment horizontal="center"/>
    </xf>
    <xf numFmtId="0" fontId="28" fillId="0" borderId="4" xfId="0" applyFont="1" applyFill="1" applyBorder="1"/>
    <xf numFmtId="0" fontId="28" fillId="0" borderId="5" xfId="0" applyFont="1" applyFill="1" applyBorder="1"/>
    <xf numFmtId="0" fontId="11" fillId="0" borderId="15" xfId="0" applyFont="1" applyFill="1" applyBorder="1"/>
    <xf numFmtId="0" fontId="28" fillId="0" borderId="26" xfId="0" applyFont="1" applyFill="1" applyBorder="1" applyAlignment="1">
      <alignment horizontal="center"/>
    </xf>
    <xf numFmtId="0" fontId="28" fillId="0" borderId="26" xfId="0" applyFont="1" applyFill="1" applyBorder="1"/>
    <xf numFmtId="0" fontId="28" fillId="0" borderId="27" xfId="0" applyFont="1" applyFill="1" applyBorder="1"/>
    <xf numFmtId="0" fontId="11" fillId="0" borderId="31" xfId="0" applyFont="1" applyFill="1" applyBorder="1"/>
    <xf numFmtId="0" fontId="28" fillId="0" borderId="11" xfId="0" applyFont="1" applyFill="1" applyBorder="1"/>
    <xf numFmtId="0" fontId="28" fillId="0" borderId="12" xfId="0" applyFont="1" applyFill="1" applyBorder="1"/>
    <xf numFmtId="0" fontId="11" fillId="0" borderId="61" xfId="0" applyFont="1" applyFill="1" applyBorder="1"/>
    <xf numFmtId="0" fontId="28" fillId="0" borderId="30" xfId="0" applyFont="1" applyFill="1" applyBorder="1"/>
    <xf numFmtId="0" fontId="28" fillId="0" borderId="23" xfId="0" applyFont="1" applyFill="1" applyBorder="1"/>
    <xf numFmtId="0" fontId="11" fillId="0" borderId="1" xfId="0" applyNumberFormat="1" applyFont="1" applyFill="1" applyBorder="1" applyAlignment="1">
      <alignment horizontal="left"/>
    </xf>
    <xf numFmtId="0" fontId="12" fillId="4" borderId="52" xfId="0" applyFont="1" applyFill="1" applyBorder="1"/>
    <xf numFmtId="165" fontId="11" fillId="0" borderId="1" xfId="0" applyNumberFormat="1" applyFont="1" applyFill="1" applyBorder="1" applyAlignment="1">
      <alignment wrapText="1"/>
    </xf>
    <xf numFmtId="165" fontId="7" fillId="0" borderId="31" xfId="0" applyNumberFormat="1" applyFont="1" applyBorder="1"/>
    <xf numFmtId="164" fontId="15" fillId="0" borderId="4" xfId="1" applyNumberFormat="1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wrapText="1"/>
    </xf>
    <xf numFmtId="0" fontId="11" fillId="0" borderId="46" xfId="0" applyFont="1" applyFill="1" applyBorder="1" applyAlignment="1">
      <alignment horizontal="center"/>
    </xf>
    <xf numFmtId="0" fontId="18" fillId="4" borderId="30" xfId="0" applyFont="1" applyFill="1" applyBorder="1"/>
    <xf numFmtId="0" fontId="18" fillId="4" borderId="28" xfId="0" applyFont="1" applyFill="1" applyBorder="1"/>
    <xf numFmtId="164" fontId="15" fillId="0" borderId="10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0" fontId="14" fillId="0" borderId="47" xfId="3" applyNumberFormat="1" applyFont="1" applyFill="1" applyBorder="1" applyAlignment="1" applyProtection="1">
      <alignment horizontal="left" vertical="center"/>
    </xf>
    <xf numFmtId="0" fontId="12" fillId="0" borderId="3" xfId="0" applyFont="1" applyFill="1" applyBorder="1"/>
    <xf numFmtId="0" fontId="12" fillId="0" borderId="5" xfId="0" applyFont="1" applyFill="1" applyBorder="1"/>
    <xf numFmtId="0" fontId="18" fillId="6" borderId="30" xfId="0" applyFont="1" applyFill="1" applyBorder="1"/>
    <xf numFmtId="164" fontId="15" fillId="6" borderId="22" xfId="1" applyNumberFormat="1" applyFont="1" applyFill="1" applyBorder="1" applyAlignment="1" applyProtection="1">
      <alignment horizontal="left" vertical="center"/>
    </xf>
    <xf numFmtId="0" fontId="17" fillId="6" borderId="22" xfId="1" applyNumberFormat="1" applyFont="1" applyFill="1" applyBorder="1" applyAlignment="1" applyProtection="1">
      <alignment horizontal="left" vertical="center"/>
    </xf>
    <xf numFmtId="0" fontId="11" fillId="6" borderId="25" xfId="0" applyFont="1" applyFill="1" applyBorder="1"/>
    <xf numFmtId="0" fontId="11" fillId="6" borderId="30" xfId="0" applyFont="1" applyFill="1" applyBorder="1"/>
    <xf numFmtId="0" fontId="18" fillId="6" borderId="22" xfId="0" applyFont="1" applyFill="1" applyBorder="1" applyAlignment="1">
      <alignment horizontal="center"/>
    </xf>
    <xf numFmtId="0" fontId="18" fillId="6" borderId="23" xfId="0" applyFont="1" applyFill="1" applyBorder="1"/>
    <xf numFmtId="0" fontId="18" fillId="6" borderId="32" xfId="0" applyFont="1" applyFill="1" applyBorder="1"/>
    <xf numFmtId="0" fontId="11" fillId="6" borderId="32" xfId="0" applyFont="1" applyFill="1" applyBorder="1"/>
    <xf numFmtId="0" fontId="11" fillId="6" borderId="22" xfId="0" applyFont="1" applyFill="1" applyBorder="1"/>
    <xf numFmtId="165" fontId="7" fillId="6" borderId="52" xfId="0" applyNumberFormat="1" applyFont="1" applyFill="1" applyBorder="1"/>
    <xf numFmtId="0" fontId="12" fillId="0" borderId="19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166" fontId="12" fillId="0" borderId="52" xfId="0" applyNumberFormat="1" applyFont="1" applyFill="1" applyBorder="1"/>
    <xf numFmtId="166" fontId="12" fillId="0" borderId="15" xfId="0" applyNumberFormat="1" applyFont="1" applyFill="1" applyBorder="1"/>
    <xf numFmtId="166" fontId="7" fillId="0" borderId="16" xfId="0" applyNumberFormat="1" applyFont="1" applyFill="1" applyBorder="1"/>
    <xf numFmtId="166" fontId="5" fillId="0" borderId="0" xfId="0" applyNumberFormat="1" applyFont="1" applyBorder="1"/>
    <xf numFmtId="166" fontId="7" fillId="0" borderId="0" xfId="0" applyNumberFormat="1" applyFont="1" applyBorder="1"/>
    <xf numFmtId="166" fontId="6" fillId="0" borderId="0" xfId="0" applyNumberFormat="1" applyFont="1" applyBorder="1"/>
    <xf numFmtId="166" fontId="7" fillId="0" borderId="19" xfId="0" applyNumberFormat="1" applyFont="1" applyBorder="1"/>
    <xf numFmtId="0" fontId="12" fillId="0" borderId="71" xfId="0" applyFont="1" applyBorder="1"/>
    <xf numFmtId="166" fontId="18" fillId="4" borderId="9" xfId="0" applyNumberFormat="1" applyFont="1" applyFill="1" applyBorder="1"/>
    <xf numFmtId="166" fontId="18" fillId="0" borderId="4" xfId="0" applyNumberFormat="1" applyFont="1" applyFill="1" applyBorder="1"/>
    <xf numFmtId="166" fontId="18" fillId="0" borderId="1" xfId="0" applyNumberFormat="1" applyFont="1" applyFill="1" applyBorder="1"/>
    <xf numFmtId="166" fontId="18" fillId="0" borderId="35" xfId="0" applyNumberFormat="1" applyFont="1" applyFill="1" applyBorder="1"/>
    <xf numFmtId="166" fontId="18" fillId="0" borderId="9" xfId="0" applyNumberFormat="1" applyFont="1" applyFill="1" applyBorder="1"/>
    <xf numFmtId="166" fontId="18" fillId="0" borderId="29" xfId="0" applyNumberFormat="1" applyFont="1" applyFill="1" applyBorder="1"/>
    <xf numFmtId="166" fontId="11" fillId="0" borderId="26" xfId="0" applyNumberFormat="1" applyFont="1" applyFill="1" applyBorder="1"/>
    <xf numFmtId="166" fontId="11" fillId="0" borderId="4" xfId="0" applyNumberFormat="1" applyFont="1" applyFill="1" applyBorder="1"/>
    <xf numFmtId="166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166" fontId="11" fillId="0" borderId="42" xfId="0" applyNumberFormat="1" applyFont="1" applyFill="1" applyBorder="1"/>
    <xf numFmtId="166" fontId="11" fillId="0" borderId="38" xfId="0" applyNumberFormat="1" applyFont="1" applyFill="1" applyBorder="1"/>
    <xf numFmtId="166" fontId="18" fillId="0" borderId="43" xfId="0" applyNumberFormat="1" applyFont="1" applyFill="1" applyBorder="1"/>
    <xf numFmtId="166" fontId="18" fillId="0" borderId="47" xfId="0" applyNumberFormat="1" applyFont="1" applyFill="1" applyBorder="1"/>
    <xf numFmtId="166" fontId="18" fillId="0" borderId="38" xfId="0" applyNumberFormat="1" applyFont="1" applyFill="1" applyBorder="1"/>
    <xf numFmtId="166" fontId="18" fillId="0" borderId="62" xfId="0" applyNumberFormat="1" applyFont="1" applyFill="1" applyBorder="1"/>
    <xf numFmtId="166" fontId="12" fillId="0" borderId="16" xfId="0" applyNumberFormat="1" applyFont="1" applyFill="1" applyBorder="1"/>
    <xf numFmtId="166" fontId="11" fillId="0" borderId="9" xfId="0" applyNumberFormat="1" applyFont="1" applyFill="1" applyBorder="1"/>
    <xf numFmtId="166" fontId="11" fillId="0" borderId="37" xfId="0" applyNumberFormat="1" applyFont="1" applyFill="1" applyBorder="1"/>
    <xf numFmtId="166" fontId="11" fillId="0" borderId="5" xfId="0" applyNumberFormat="1" applyFont="1" applyFill="1" applyBorder="1"/>
    <xf numFmtId="166" fontId="11" fillId="0" borderId="35" xfId="0" applyNumberFormat="1" applyFont="1" applyFill="1" applyBorder="1"/>
    <xf numFmtId="166" fontId="18" fillId="0" borderId="5" xfId="0" applyNumberFormat="1" applyFont="1" applyFill="1" applyBorder="1"/>
    <xf numFmtId="166" fontId="18" fillId="0" borderId="11" xfId="0" applyNumberFormat="1" applyFont="1" applyFill="1" applyBorder="1"/>
    <xf numFmtId="166" fontId="18" fillId="0" borderId="10" xfId="0" applyNumberFormat="1" applyFont="1" applyFill="1" applyBorder="1" applyAlignment="1">
      <alignment horizontal="right"/>
    </xf>
    <xf numFmtId="166" fontId="18" fillId="0" borderId="12" xfId="0" applyNumberFormat="1" applyFont="1" applyFill="1" applyBorder="1"/>
    <xf numFmtId="166" fontId="18" fillId="0" borderId="70" xfId="0" applyNumberFormat="1" applyFont="1" applyFill="1" applyBorder="1"/>
    <xf numFmtId="166" fontId="18" fillId="0" borderId="10" xfId="0" applyNumberFormat="1" applyFont="1" applyFill="1" applyBorder="1"/>
    <xf numFmtId="166" fontId="18" fillId="0" borderId="45" xfId="0" applyNumberFormat="1" applyFont="1" applyFill="1" applyBorder="1"/>
    <xf numFmtId="166" fontId="18" fillId="0" borderId="6" xfId="0" applyNumberFormat="1" applyFont="1" applyFill="1" applyBorder="1"/>
    <xf numFmtId="166" fontId="18" fillId="0" borderId="8" xfId="0" applyNumberFormat="1" applyFont="1" applyFill="1" applyBorder="1"/>
    <xf numFmtId="166" fontId="18" fillId="0" borderId="33" xfId="0" applyNumberFormat="1" applyFont="1" applyFill="1" applyBorder="1"/>
    <xf numFmtId="166" fontId="18" fillId="0" borderId="7" xfId="0" applyNumberFormat="1" applyFont="1" applyFill="1" applyBorder="1"/>
    <xf numFmtId="166" fontId="18" fillId="0" borderId="36" xfId="0" applyNumberFormat="1" applyFont="1" applyFill="1" applyBorder="1"/>
    <xf numFmtId="166" fontId="11" fillId="0" borderId="22" xfId="0" applyNumberFormat="1" applyFont="1" applyFill="1" applyBorder="1"/>
    <xf numFmtId="166" fontId="11" fillId="0" borderId="44" xfId="0" applyNumberFormat="1" applyFont="1" applyFill="1" applyBorder="1"/>
    <xf numFmtId="166" fontId="11" fillId="0" borderId="32" xfId="0" applyNumberFormat="1" applyFont="1" applyFill="1" applyBorder="1"/>
    <xf numFmtId="166" fontId="11" fillId="0" borderId="28" xfId="0" applyNumberFormat="1" applyFont="1" applyFill="1" applyBorder="1"/>
    <xf numFmtId="166" fontId="11" fillId="0" borderId="6" xfId="0" applyNumberFormat="1" applyFont="1" applyFill="1" applyBorder="1"/>
    <xf numFmtId="166" fontId="11" fillId="0" borderId="7" xfId="0" applyNumberFormat="1" applyFont="1" applyFill="1" applyBorder="1"/>
    <xf numFmtId="166" fontId="11" fillId="0" borderId="36" xfId="0" applyNumberFormat="1" applyFont="1" applyFill="1" applyBorder="1"/>
    <xf numFmtId="166" fontId="11" fillId="0" borderId="33" xfId="0" applyNumberFormat="1" applyFont="1" applyFill="1" applyBorder="1"/>
    <xf numFmtId="166" fontId="11" fillId="0" borderId="30" xfId="0" applyNumberFormat="1" applyFont="1" applyFill="1" applyBorder="1"/>
    <xf numFmtId="166" fontId="11" fillId="0" borderId="43" xfId="0" applyNumberFormat="1" applyFont="1" applyFill="1" applyBorder="1"/>
    <xf numFmtId="166" fontId="11" fillId="0" borderId="47" xfId="0" applyNumberFormat="1" applyFont="1" applyFill="1" applyBorder="1"/>
    <xf numFmtId="166" fontId="11" fillId="0" borderId="46" xfId="0" applyNumberFormat="1" applyFont="1" applyFill="1" applyBorder="1"/>
    <xf numFmtId="166" fontId="11" fillId="0" borderId="50" xfId="0" applyNumberFormat="1" applyFont="1" applyFill="1" applyBorder="1"/>
    <xf numFmtId="166" fontId="11" fillId="0" borderId="54" xfId="0" applyNumberFormat="1" applyFont="1" applyFill="1" applyBorder="1"/>
    <xf numFmtId="166" fontId="11" fillId="0" borderId="63" xfId="0" applyNumberFormat="1" applyFont="1" applyFill="1" applyBorder="1"/>
    <xf numFmtId="166" fontId="11" fillId="0" borderId="11" xfId="0" applyNumberFormat="1" applyFont="1" applyFill="1" applyBorder="1"/>
    <xf numFmtId="166" fontId="11" fillId="0" borderId="10" xfId="0" applyNumberFormat="1" applyFont="1" applyFill="1" applyBorder="1"/>
    <xf numFmtId="166" fontId="11" fillId="0" borderId="45" xfId="0" applyNumberFormat="1" applyFont="1" applyFill="1" applyBorder="1"/>
    <xf numFmtId="166" fontId="11" fillId="0" borderId="70" xfId="0" applyNumberFormat="1" applyFont="1" applyFill="1" applyBorder="1"/>
    <xf numFmtId="166" fontId="5" fillId="0" borderId="4" xfId="0" applyNumberFormat="1" applyFont="1" applyFill="1" applyBorder="1"/>
    <xf numFmtId="166" fontId="5" fillId="0" borderId="1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164" fontId="15" fillId="0" borderId="50" xfId="1" applyNumberFormat="1" applyFont="1" applyFill="1" applyBorder="1" applyAlignment="1" applyProtection="1">
      <alignment horizontal="left" vertical="center"/>
    </xf>
    <xf numFmtId="0" fontId="11" fillId="0" borderId="50" xfId="0" applyNumberFormat="1" applyFont="1" applyFill="1" applyBorder="1" applyAlignment="1">
      <alignment horizontal="left"/>
    </xf>
    <xf numFmtId="0" fontId="11" fillId="0" borderId="51" xfId="0" applyFont="1" applyFill="1" applyBorder="1"/>
    <xf numFmtId="166" fontId="12" fillId="0" borderId="61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17" fillId="0" borderId="25" xfId="3" applyNumberFormat="1" applyFont="1" applyFill="1" applyBorder="1" applyAlignment="1" applyProtection="1">
      <alignment horizontal="left" vertical="center"/>
    </xf>
    <xf numFmtId="0" fontId="17" fillId="0" borderId="13" xfId="2" applyNumberFormat="1" applyFont="1" applyFill="1" applyBorder="1" applyAlignment="1" applyProtection="1">
      <alignment horizontal="left" vertical="center"/>
    </xf>
    <xf numFmtId="0" fontId="17" fillId="0" borderId="3" xfId="2" applyNumberFormat="1" applyFont="1" applyFill="1" applyBorder="1" applyAlignment="1" applyProtection="1">
      <alignment horizontal="left" vertical="center"/>
    </xf>
    <xf numFmtId="0" fontId="17" fillId="0" borderId="40" xfId="2" applyNumberFormat="1" applyFont="1" applyFill="1" applyBorder="1" applyAlignment="1" applyProtection="1">
      <alignment horizontal="left" vertical="center"/>
    </xf>
    <xf numFmtId="0" fontId="11" fillId="0" borderId="52" xfId="0" applyFont="1" applyFill="1" applyBorder="1"/>
    <xf numFmtId="0" fontId="11" fillId="0" borderId="16" xfId="0" applyFont="1" applyFill="1" applyBorder="1"/>
    <xf numFmtId="0" fontId="17" fillId="0" borderId="49" xfId="3" applyNumberFormat="1" applyFont="1" applyFill="1" applyBorder="1" applyAlignment="1" applyProtection="1">
      <alignment horizontal="left" vertical="center"/>
    </xf>
    <xf numFmtId="0" fontId="17" fillId="0" borderId="14" xfId="2" applyNumberFormat="1" applyFont="1" applyFill="1" applyBorder="1" applyAlignment="1" applyProtection="1">
      <alignment horizontal="left" vertical="center"/>
    </xf>
    <xf numFmtId="166" fontId="11" fillId="0" borderId="34" xfId="0" applyNumberFormat="1" applyFont="1" applyFill="1" applyBorder="1"/>
    <xf numFmtId="166" fontId="11" fillId="0" borderId="48" xfId="0" applyNumberFormat="1" applyFont="1" applyFill="1" applyBorder="1"/>
    <xf numFmtId="166" fontId="11" fillId="0" borderId="3" xfId="0" applyNumberFormat="1" applyFont="1" applyFill="1" applyBorder="1"/>
    <xf numFmtId="166" fontId="11" fillId="0" borderId="69" xfId="0" applyNumberFormat="1" applyFont="1" applyFill="1" applyBorder="1"/>
    <xf numFmtId="166" fontId="11" fillId="0" borderId="60" xfId="0" applyNumberFormat="1" applyFont="1" applyFill="1" applyBorder="1"/>
    <xf numFmtId="164" fontId="27" fillId="0" borderId="10" xfId="3" applyNumberFormat="1" applyFont="1" applyFill="1" applyBorder="1" applyAlignment="1" applyProtection="1">
      <alignment horizontal="left" vertical="center"/>
    </xf>
    <xf numFmtId="166" fontId="12" fillId="4" borderId="28" xfId="0" applyNumberFormat="1" applyFont="1" applyFill="1" applyBorder="1"/>
    <xf numFmtId="164" fontId="15" fillId="0" borderId="42" xfId="1" applyNumberFormat="1" applyFont="1" applyFill="1" applyBorder="1" applyAlignment="1" applyProtection="1">
      <alignment horizontal="left" vertical="center"/>
    </xf>
    <xf numFmtId="165" fontId="11" fillId="0" borderId="42" xfId="0" applyNumberFormat="1" applyFont="1" applyFill="1" applyBorder="1"/>
    <xf numFmtId="0" fontId="12" fillId="0" borderId="61" xfId="0" applyFont="1" applyFill="1" applyBorder="1"/>
    <xf numFmtId="164" fontId="15" fillId="0" borderId="7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1" fillId="0" borderId="49" xfId="0" applyFont="1" applyBorder="1"/>
    <xf numFmtId="165" fontId="11" fillId="0" borderId="11" xfId="0" applyNumberFormat="1" applyFont="1" applyBorder="1" applyAlignment="1">
      <alignment wrapText="1"/>
    </xf>
    <xf numFmtId="165" fontId="11" fillId="0" borderId="45" xfId="0" applyNumberFormat="1" applyFont="1" applyBorder="1"/>
    <xf numFmtId="165" fontId="11" fillId="0" borderId="11" xfId="0" applyNumberFormat="1" applyFont="1" applyBorder="1"/>
    <xf numFmtId="165" fontId="11" fillId="0" borderId="70" xfId="0" applyNumberFormat="1" applyFont="1" applyBorder="1"/>
    <xf numFmtId="165" fontId="11" fillId="0" borderId="49" xfId="0" applyNumberFormat="1" applyFont="1" applyBorder="1"/>
    <xf numFmtId="0" fontId="18" fillId="9" borderId="5" xfId="0" applyFont="1" applyFill="1" applyBorder="1"/>
    <xf numFmtId="0" fontId="18" fillId="9" borderId="3" xfId="0" applyFont="1" applyFill="1" applyBorder="1"/>
    <xf numFmtId="0" fontId="18" fillId="9" borderId="26" xfId="0" applyFont="1" applyFill="1" applyBorder="1"/>
    <xf numFmtId="0" fontId="18" fillId="9" borderId="13" xfId="0" applyFont="1" applyFill="1" applyBorder="1"/>
    <xf numFmtId="0" fontId="18" fillId="9" borderId="4" xfId="0" applyFont="1" applyFill="1" applyBorder="1"/>
    <xf numFmtId="0" fontId="18" fillId="9" borderId="42" xfId="0" applyFont="1" applyFill="1" applyBorder="1"/>
    <xf numFmtId="0" fontId="18" fillId="9" borderId="27" xfId="0" applyFont="1" applyFill="1" applyBorder="1"/>
    <xf numFmtId="166" fontId="12" fillId="0" borderId="58" xfId="0" applyNumberFormat="1" applyFont="1" applyFill="1" applyBorder="1"/>
    <xf numFmtId="166" fontId="0" fillId="0" borderId="35" xfId="0" applyNumberFormat="1" applyFill="1" applyBorder="1"/>
    <xf numFmtId="164" fontId="15" fillId="0" borderId="1" xfId="0" applyNumberFormat="1" applyFont="1" applyBorder="1" applyAlignment="1">
      <alignment horizontal="left" vertical="center"/>
    </xf>
    <xf numFmtId="164" fontId="15" fillId="0" borderId="9" xfId="1" applyNumberFormat="1" applyFont="1" applyFill="1" applyBorder="1" applyAlignment="1" applyProtection="1">
      <alignment horizontal="left" vertical="center"/>
    </xf>
    <xf numFmtId="165" fontId="11" fillId="0" borderId="26" xfId="0" applyNumberFormat="1" applyFont="1" applyBorder="1"/>
    <xf numFmtId="165" fontId="11" fillId="0" borderId="11" xfId="0" applyNumberFormat="1" applyFont="1" applyFill="1" applyBorder="1" applyAlignment="1">
      <alignment wrapText="1"/>
    </xf>
    <xf numFmtId="165" fontId="11" fillId="0" borderId="27" xfId="0" applyNumberFormat="1" applyFont="1" applyBorder="1"/>
    <xf numFmtId="165" fontId="11" fillId="0" borderId="45" xfId="0" applyNumberFormat="1" applyFont="1" applyFill="1" applyBorder="1"/>
    <xf numFmtId="165" fontId="18" fillId="0" borderId="35" xfId="0" applyNumberFormat="1" applyFont="1" applyFill="1" applyBorder="1"/>
    <xf numFmtId="165" fontId="11" fillId="0" borderId="9" xfId="0" applyNumberFormat="1" applyFont="1" applyBorder="1" applyAlignment="1">
      <alignment wrapText="1"/>
    </xf>
    <xf numFmtId="165" fontId="11" fillId="0" borderId="29" xfId="0" applyNumberFormat="1" applyFont="1" applyBorder="1"/>
    <xf numFmtId="0" fontId="11" fillId="9" borderId="15" xfId="0" applyFont="1" applyFill="1" applyBorder="1"/>
    <xf numFmtId="0" fontId="11" fillId="9" borderId="4" xfId="0" applyFont="1" applyFill="1" applyBorder="1"/>
    <xf numFmtId="0" fontId="12" fillId="4" borderId="55" xfId="0" applyFont="1" applyFill="1" applyBorder="1"/>
    <xf numFmtId="0" fontId="12" fillId="4" borderId="25" xfId="0" applyFont="1" applyFill="1" applyBorder="1"/>
    <xf numFmtId="0" fontId="12" fillId="4" borderId="15" xfId="0" applyFont="1" applyFill="1" applyBorder="1"/>
    <xf numFmtId="0" fontId="5" fillId="0" borderId="59" xfId="0" applyFont="1" applyBorder="1"/>
    <xf numFmtId="0" fontId="0" fillId="0" borderId="59" xfId="0" applyBorder="1"/>
    <xf numFmtId="0" fontId="5" fillId="0" borderId="59" xfId="0" applyFont="1" applyBorder="1" applyAlignment="1">
      <alignment horizontal="center"/>
    </xf>
    <xf numFmtId="0" fontId="11" fillId="9" borderId="27" xfId="0" applyFont="1" applyFill="1" applyBorder="1"/>
    <xf numFmtId="0" fontId="11" fillId="9" borderId="13" xfId="0" applyFont="1" applyFill="1" applyBorder="1"/>
    <xf numFmtId="49" fontId="18" fillId="0" borderId="5" xfId="0" applyNumberFormat="1" applyFont="1" applyFill="1" applyBorder="1"/>
    <xf numFmtId="166" fontId="12" fillId="0" borderId="31" xfId="0" applyNumberFormat="1" applyFont="1" applyFill="1" applyBorder="1"/>
    <xf numFmtId="0" fontId="5" fillId="0" borderId="35" xfId="0" applyFont="1" applyFill="1" applyBorder="1"/>
    <xf numFmtId="0" fontId="5" fillId="0" borderId="9" xfId="0" applyFont="1" applyFill="1" applyBorder="1"/>
    <xf numFmtId="164" fontId="15" fillId="10" borderId="1" xfId="1" applyNumberFormat="1" applyFont="1" applyFill="1" applyBorder="1" applyAlignment="1" applyProtection="1">
      <alignment horizontal="left" vertical="center"/>
    </xf>
    <xf numFmtId="0" fontId="14" fillId="10" borderId="1" xfId="1" applyNumberFormat="1" applyFont="1" applyFill="1" applyBorder="1" applyAlignment="1" applyProtection="1">
      <alignment horizontal="left" vertical="center"/>
    </xf>
    <xf numFmtId="0" fontId="11" fillId="10" borderId="25" xfId="0" applyFont="1" applyFill="1" applyBorder="1"/>
    <xf numFmtId="0" fontId="5" fillId="10" borderId="30" xfId="0" applyFont="1" applyFill="1" applyBorder="1"/>
    <xf numFmtId="0" fontId="5" fillId="10" borderId="22" xfId="0" applyFont="1" applyFill="1" applyBorder="1"/>
    <xf numFmtId="0" fontId="5" fillId="10" borderId="44" xfId="0" applyFont="1" applyFill="1" applyBorder="1"/>
    <xf numFmtId="0" fontId="5" fillId="10" borderId="32" xfId="0" applyFont="1" applyFill="1" applyBorder="1"/>
    <xf numFmtId="0" fontId="12" fillId="10" borderId="52" xfId="0" applyFont="1" applyFill="1" applyBorder="1"/>
    <xf numFmtId="0" fontId="11" fillId="10" borderId="3" xfId="0" applyFont="1" applyFill="1" applyBorder="1"/>
    <xf numFmtId="0" fontId="5" fillId="0" borderId="29" xfId="0" applyFont="1" applyFill="1" applyBorder="1"/>
    <xf numFmtId="166" fontId="18" fillId="10" borderId="30" xfId="0" applyNumberFormat="1" applyFont="1" applyFill="1" applyBorder="1"/>
    <xf numFmtId="166" fontId="18" fillId="10" borderId="22" xfId="0" applyNumberFormat="1" applyFont="1" applyFill="1" applyBorder="1"/>
    <xf numFmtId="166" fontId="18" fillId="10" borderId="9" xfId="0" applyNumberFormat="1" applyFont="1" applyFill="1" applyBorder="1"/>
    <xf numFmtId="166" fontId="18" fillId="10" borderId="35" xfId="0" applyNumberFormat="1" applyFont="1" applyFill="1" applyBorder="1"/>
    <xf numFmtId="164" fontId="22" fillId="0" borderId="2" xfId="0" applyNumberFormat="1" applyFont="1" applyFill="1" applyBorder="1" applyAlignment="1" applyProtection="1">
      <alignment horizontal="left" vertical="center"/>
    </xf>
    <xf numFmtId="164" fontId="15" fillId="10" borderId="1" xfId="3" applyNumberFormat="1" applyFont="1" applyFill="1" applyBorder="1" applyAlignment="1" applyProtection="1">
      <alignment horizontal="left" vertical="center"/>
    </xf>
    <xf numFmtId="0" fontId="14" fillId="10" borderId="1" xfId="3" applyNumberFormat="1" applyFont="1" applyFill="1" applyBorder="1" applyAlignment="1" applyProtection="1">
      <alignment horizontal="left" vertical="center"/>
    </xf>
    <xf numFmtId="0" fontId="18" fillId="10" borderId="30" xfId="0" applyFont="1" applyFill="1" applyBorder="1"/>
    <xf numFmtId="0" fontId="18" fillId="10" borderId="22" xfId="0" applyFont="1" applyFill="1" applyBorder="1"/>
    <xf numFmtId="0" fontId="18" fillId="10" borderId="23" xfId="0" applyFont="1" applyFill="1" applyBorder="1"/>
    <xf numFmtId="0" fontId="18" fillId="10" borderId="32" xfId="0" applyFont="1" applyFill="1" applyBorder="1"/>
    <xf numFmtId="0" fontId="18" fillId="10" borderId="35" xfId="0" applyFont="1" applyFill="1" applyBorder="1"/>
    <xf numFmtId="0" fontId="7" fillId="10" borderId="15" xfId="0" applyFont="1" applyFill="1" applyBorder="1"/>
    <xf numFmtId="0" fontId="11" fillId="10" borderId="13" xfId="0" applyFont="1" applyFill="1" applyBorder="1"/>
    <xf numFmtId="164" fontId="31" fillId="0" borderId="22" xfId="1" applyNumberFormat="1" applyFont="1" applyFill="1" applyBorder="1" applyAlignment="1" applyProtection="1">
      <alignment horizontal="left" vertical="center"/>
    </xf>
    <xf numFmtId="0" fontId="32" fillId="0" borderId="22" xfId="1" applyNumberFormat="1" applyFont="1" applyFill="1" applyBorder="1" applyAlignment="1" applyProtection="1">
      <alignment horizontal="left" vertical="center"/>
    </xf>
    <xf numFmtId="164" fontId="31" fillId="0" borderId="1" xfId="1" applyNumberFormat="1" applyFont="1" applyFill="1" applyBorder="1" applyAlignment="1" applyProtection="1">
      <alignment horizontal="left" vertical="center"/>
    </xf>
    <xf numFmtId="0" fontId="32" fillId="0" borderId="1" xfId="1" applyNumberFormat="1" applyFont="1" applyFill="1" applyBorder="1" applyAlignment="1" applyProtection="1">
      <alignment horizontal="left" vertical="center"/>
    </xf>
    <xf numFmtId="164" fontId="31" fillId="0" borderId="2" xfId="1" applyNumberFormat="1" applyFont="1" applyFill="1" applyBorder="1" applyAlignment="1" applyProtection="1">
      <alignment horizontal="left" vertical="center"/>
    </xf>
    <xf numFmtId="0" fontId="32" fillId="0" borderId="2" xfId="1" applyNumberFormat="1" applyFont="1" applyFill="1" applyBorder="1" applyAlignment="1" applyProtection="1">
      <alignment horizontal="left" vertical="center"/>
    </xf>
    <xf numFmtId="164" fontId="15" fillId="10" borderId="2" xfId="1" applyNumberFormat="1" applyFont="1" applyFill="1" applyBorder="1" applyAlignment="1" applyProtection="1">
      <alignment horizontal="left" vertical="center"/>
    </xf>
    <xf numFmtId="0" fontId="14" fillId="10" borderId="2" xfId="1" applyNumberFormat="1" applyFont="1" applyFill="1" applyBorder="1" applyAlignment="1" applyProtection="1">
      <alignment horizontal="left" vertical="center"/>
    </xf>
    <xf numFmtId="166" fontId="18" fillId="10" borderId="44" xfId="0" applyNumberFormat="1" applyFont="1" applyFill="1" applyBorder="1"/>
    <xf numFmtId="166" fontId="7" fillId="10" borderId="31" xfId="0" applyNumberFormat="1" applyFont="1" applyFill="1" applyBorder="1"/>
    <xf numFmtId="166" fontId="18" fillId="10" borderId="4" xfId="0" applyNumberFormat="1" applyFont="1" applyFill="1" applyBorder="1"/>
    <xf numFmtId="166" fontId="18" fillId="10" borderId="1" xfId="0" applyNumberFormat="1" applyFont="1" applyFill="1" applyBorder="1"/>
    <xf numFmtId="166" fontId="18" fillId="10" borderId="29" xfId="0" applyNumberFormat="1" applyFont="1" applyFill="1" applyBorder="1"/>
    <xf numFmtId="166" fontId="12" fillId="10" borderId="15" xfId="0" applyNumberFormat="1" applyFont="1" applyFill="1" applyBorder="1"/>
    <xf numFmtId="164" fontId="15" fillId="10" borderId="2" xfId="3" applyNumberFormat="1" applyFont="1" applyFill="1" applyBorder="1" applyAlignment="1" applyProtection="1">
      <alignment horizontal="left" vertical="center"/>
    </xf>
    <xf numFmtId="0" fontId="14" fillId="10" borderId="2" xfId="3" applyNumberFormat="1" applyFont="1" applyFill="1" applyBorder="1" applyAlignment="1" applyProtection="1">
      <alignment horizontal="left" vertical="center"/>
    </xf>
    <xf numFmtId="166" fontId="11" fillId="10" borderId="26" xfId="0" applyNumberFormat="1" applyFont="1" applyFill="1" applyBorder="1"/>
    <xf numFmtId="166" fontId="11" fillId="10" borderId="2" xfId="0" applyNumberFormat="1" applyFont="1" applyFill="1" applyBorder="1"/>
    <xf numFmtId="166" fontId="11" fillId="10" borderId="2" xfId="0" applyNumberFormat="1" applyFont="1" applyFill="1" applyBorder="1" applyAlignment="1">
      <alignment horizontal="right"/>
    </xf>
    <xf numFmtId="166" fontId="18" fillId="10" borderId="37" xfId="0" applyNumberFormat="1" applyFont="1" applyFill="1" applyBorder="1"/>
    <xf numFmtId="166" fontId="18" fillId="10" borderId="28" xfId="0" applyNumberFormat="1" applyFont="1" applyFill="1" applyBorder="1"/>
    <xf numFmtId="166" fontId="18" fillId="10" borderId="2" xfId="0" applyNumberFormat="1" applyFont="1" applyFill="1" applyBorder="1"/>
    <xf numFmtId="166" fontId="18" fillId="10" borderId="48" xfId="0" applyNumberFormat="1" applyFont="1" applyFill="1" applyBorder="1"/>
    <xf numFmtId="0" fontId="11" fillId="0" borderId="28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60" xfId="0" applyFont="1" applyFill="1" applyBorder="1"/>
    <xf numFmtId="0" fontId="11" fillId="0" borderId="60" xfId="0" applyFont="1" applyFill="1" applyBorder="1" applyAlignment="1">
      <alignment wrapText="1"/>
    </xf>
    <xf numFmtId="165" fontId="11" fillId="0" borderId="9" xfId="0" applyNumberFormat="1" applyFont="1" applyFill="1" applyBorder="1" applyAlignment="1">
      <alignment wrapText="1"/>
    </xf>
    <xf numFmtId="165" fontId="18" fillId="0" borderId="3" xfId="0" applyNumberFormat="1" applyFont="1" applyFill="1" applyBorder="1"/>
    <xf numFmtId="0" fontId="28" fillId="0" borderId="6" xfId="0" applyFont="1" applyFill="1" applyBorder="1" applyAlignment="1">
      <alignment horizontal="center"/>
    </xf>
    <xf numFmtId="164" fontId="31" fillId="0" borderId="38" xfId="1" applyNumberFormat="1" applyFont="1" applyFill="1" applyBorder="1" applyAlignment="1" applyProtection="1">
      <alignment horizontal="left" vertical="center"/>
    </xf>
    <xf numFmtId="0" fontId="32" fillId="0" borderId="38" xfId="1" applyNumberFormat="1" applyFont="1" applyFill="1" applyBorder="1" applyAlignment="1" applyProtection="1">
      <alignment horizontal="left" vertical="center"/>
    </xf>
    <xf numFmtId="0" fontId="12" fillId="0" borderId="41" xfId="0" applyFont="1" applyFill="1" applyBorder="1"/>
    <xf numFmtId="0" fontId="28" fillId="0" borderId="42" xfId="0" applyFont="1" applyFill="1" applyBorder="1"/>
    <xf numFmtId="0" fontId="28" fillId="0" borderId="41" xfId="0" applyFont="1" applyFill="1" applyBorder="1"/>
    <xf numFmtId="164" fontId="31" fillId="0" borderId="7" xfId="1" applyNumberFormat="1" applyFont="1" applyFill="1" applyBorder="1" applyAlignment="1" applyProtection="1">
      <alignment horizontal="left" vertical="center"/>
    </xf>
    <xf numFmtId="0" fontId="32" fillId="0" borderId="7" xfId="1" applyNumberFormat="1" applyFont="1" applyFill="1" applyBorder="1" applyAlignment="1" applyProtection="1">
      <alignment horizontal="left" vertical="center"/>
    </xf>
    <xf numFmtId="0" fontId="12" fillId="0" borderId="8" xfId="0" applyFont="1" applyFill="1" applyBorder="1"/>
    <xf numFmtId="0" fontId="28" fillId="0" borderId="6" xfId="0" applyFont="1" applyFill="1" applyBorder="1"/>
    <xf numFmtId="0" fontId="28" fillId="0" borderId="8" xfId="0" applyFont="1" applyFill="1" applyBorder="1"/>
    <xf numFmtId="0" fontId="11" fillId="9" borderId="6" xfId="0" applyFont="1" applyFill="1" applyBorder="1"/>
    <xf numFmtId="0" fontId="11" fillId="9" borderId="16" xfId="0" applyFont="1" applyFill="1" applyBorder="1"/>
    <xf numFmtId="0" fontId="11" fillId="0" borderId="3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4" borderId="70" xfId="0" applyFont="1" applyFill="1" applyBorder="1"/>
    <xf numFmtId="0" fontId="18" fillId="9" borderId="23" xfId="0" applyFont="1" applyFill="1" applyBorder="1"/>
    <xf numFmtId="0" fontId="18" fillId="9" borderId="74" xfId="0" applyFont="1" applyFill="1" applyBorder="1"/>
    <xf numFmtId="0" fontId="11" fillId="9" borderId="42" xfId="0" applyFont="1" applyFill="1" applyBorder="1"/>
    <xf numFmtId="0" fontId="12" fillId="0" borderId="1" xfId="0" applyNumberFormat="1" applyFont="1" applyFill="1" applyBorder="1" applyAlignment="1">
      <alignment horizontal="left"/>
    </xf>
    <xf numFmtId="164" fontId="31" fillId="0" borderId="22" xfId="3" applyNumberFormat="1" applyFont="1" applyFill="1" applyBorder="1" applyAlignment="1" applyProtection="1">
      <alignment horizontal="left" vertical="center"/>
    </xf>
    <xf numFmtId="0" fontId="32" fillId="0" borderId="22" xfId="3" applyNumberFormat="1" applyFont="1" applyFill="1" applyBorder="1" applyAlignment="1" applyProtection="1">
      <alignment horizontal="left" vertical="center"/>
    </xf>
    <xf numFmtId="164" fontId="31" fillId="0" borderId="38" xfId="3" applyNumberFormat="1" applyFont="1" applyFill="1" applyBorder="1" applyAlignment="1" applyProtection="1">
      <alignment horizontal="left" vertical="center"/>
    </xf>
    <xf numFmtId="0" fontId="32" fillId="0" borderId="38" xfId="3" applyNumberFormat="1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>
      <alignment horizontal="center"/>
    </xf>
    <xf numFmtId="0" fontId="11" fillId="10" borderId="74" xfId="0" applyFont="1" applyFill="1" applyBorder="1"/>
    <xf numFmtId="164" fontId="15" fillId="11" borderId="50" xfId="1" applyNumberFormat="1" applyFont="1" applyFill="1" applyBorder="1" applyAlignment="1" applyProtection="1">
      <alignment horizontal="left" vertical="center"/>
    </xf>
    <xf numFmtId="0" fontId="17" fillId="11" borderId="50" xfId="1" applyNumberFormat="1" applyFont="1" applyFill="1" applyBorder="1" applyAlignment="1" applyProtection="1">
      <alignment horizontal="left" vertical="center"/>
    </xf>
    <xf numFmtId="0" fontId="11" fillId="11" borderId="74" xfId="0" applyFont="1" applyFill="1" applyBorder="1"/>
    <xf numFmtId="0" fontId="18" fillId="11" borderId="73" xfId="0" applyFont="1" applyFill="1" applyBorder="1"/>
    <xf numFmtId="0" fontId="12" fillId="11" borderId="71" xfId="0" applyFont="1" applyFill="1" applyBorder="1"/>
    <xf numFmtId="0" fontId="12" fillId="11" borderId="74" xfId="0" applyFont="1" applyFill="1" applyBorder="1"/>
    <xf numFmtId="166" fontId="12" fillId="11" borderId="72" xfId="0" applyNumberFormat="1" applyFont="1" applyFill="1" applyBorder="1"/>
    <xf numFmtId="0" fontId="16" fillId="11" borderId="19" xfId="0" applyFont="1" applyFill="1" applyBorder="1"/>
    <xf numFmtId="164" fontId="15" fillId="10" borderId="10" xfId="1" applyNumberFormat="1" applyFont="1" applyFill="1" applyBorder="1" applyAlignment="1" applyProtection="1">
      <alignment horizontal="left" vertical="center"/>
    </xf>
    <xf numFmtId="0" fontId="26" fillId="10" borderId="10" xfId="0" applyNumberFormat="1" applyFont="1" applyFill="1" applyBorder="1" applyAlignment="1">
      <alignment horizontal="left"/>
    </xf>
    <xf numFmtId="166" fontId="18" fillId="10" borderId="73" xfId="0" applyNumberFormat="1" applyFont="1" applyFill="1" applyBorder="1"/>
    <xf numFmtId="166" fontId="18" fillId="10" borderId="68" xfId="0" applyNumberFormat="1" applyFont="1" applyFill="1" applyBorder="1"/>
    <xf numFmtId="166" fontId="18" fillId="10" borderId="71" xfId="0" applyNumberFormat="1" applyFont="1" applyFill="1" applyBorder="1"/>
    <xf numFmtId="166" fontId="18" fillId="10" borderId="70" xfId="0" applyNumberFormat="1" applyFont="1" applyFill="1" applyBorder="1"/>
    <xf numFmtId="166" fontId="18" fillId="10" borderId="45" xfId="0" applyNumberFormat="1" applyFont="1" applyFill="1" applyBorder="1"/>
    <xf numFmtId="0" fontId="12" fillId="10" borderId="72" xfId="0" applyFont="1" applyFill="1" applyBorder="1"/>
    <xf numFmtId="164" fontId="15" fillId="0" borderId="50" xfId="0" applyNumberFormat="1" applyFont="1" applyFill="1" applyBorder="1" applyAlignment="1" applyProtection="1">
      <alignment horizontal="left" vertical="center"/>
    </xf>
    <xf numFmtId="0" fontId="14" fillId="0" borderId="50" xfId="0" applyNumberFormat="1" applyFont="1" applyFill="1" applyBorder="1" applyAlignment="1" applyProtection="1">
      <alignment horizontal="left" vertical="center"/>
    </xf>
    <xf numFmtId="166" fontId="18" fillId="0" borderId="46" xfId="0" applyNumberFormat="1" applyFont="1" applyFill="1" applyBorder="1"/>
    <xf numFmtId="166" fontId="18" fillId="0" borderId="50" xfId="0" applyNumberFormat="1" applyFont="1" applyFill="1" applyBorder="1" applyAlignment="1">
      <alignment horizontal="right"/>
    </xf>
    <xf numFmtId="166" fontId="18" fillId="0" borderId="53" xfId="0" applyNumberFormat="1" applyFont="1" applyFill="1" applyBorder="1"/>
    <xf numFmtId="166" fontId="18" fillId="0" borderId="63" xfId="0" applyNumberFormat="1" applyFont="1" applyFill="1" applyBorder="1"/>
    <xf numFmtId="166" fontId="18" fillId="0" borderId="50" xfId="0" applyNumberFormat="1" applyFont="1" applyFill="1" applyBorder="1"/>
    <xf numFmtId="166" fontId="18" fillId="0" borderId="54" xfId="0" applyNumberFormat="1" applyFont="1" applyFill="1" applyBorder="1"/>
    <xf numFmtId="166" fontId="11" fillId="0" borderId="23" xfId="0" applyNumberFormat="1" applyFont="1" applyFill="1" applyBorder="1"/>
    <xf numFmtId="166" fontId="18" fillId="0" borderId="22" xfId="0" applyNumberFormat="1" applyFont="1" applyFill="1" applyBorder="1"/>
    <xf numFmtId="166" fontId="18" fillId="0" borderId="44" xfId="0" applyNumberFormat="1" applyFont="1" applyFill="1" applyBorder="1"/>
    <xf numFmtId="166" fontId="11" fillId="0" borderId="8" xfId="0" applyNumberFormat="1" applyFont="1" applyFill="1" applyBorder="1"/>
    <xf numFmtId="164" fontId="15" fillId="11" borderId="1" xfId="0" applyNumberFormat="1" applyFont="1" applyFill="1" applyBorder="1" applyAlignment="1" applyProtection="1">
      <alignment horizontal="left" vertical="center"/>
    </xf>
    <xf numFmtId="0" fontId="14" fillId="11" borderId="1" xfId="0" applyNumberFormat="1" applyFont="1" applyFill="1" applyBorder="1" applyAlignment="1" applyProtection="1">
      <alignment horizontal="left" vertical="center"/>
    </xf>
    <xf numFmtId="0" fontId="11" fillId="11" borderId="3" xfId="0" applyFont="1" applyFill="1" applyBorder="1"/>
    <xf numFmtId="166" fontId="18" fillId="11" borderId="4" xfId="0" applyNumberFormat="1" applyFont="1" applyFill="1" applyBorder="1"/>
    <xf numFmtId="166" fontId="18" fillId="11" borderId="1" xfId="0" applyNumberFormat="1" applyFont="1" applyFill="1" applyBorder="1"/>
    <xf numFmtId="166" fontId="18" fillId="11" borderId="5" xfId="0" applyNumberFormat="1" applyFont="1" applyFill="1" applyBorder="1"/>
    <xf numFmtId="166" fontId="18" fillId="11" borderId="9" xfId="0" applyNumberFormat="1" applyFont="1" applyFill="1" applyBorder="1"/>
    <xf numFmtId="166" fontId="18" fillId="11" borderId="35" xfId="0" applyNumberFormat="1" applyFont="1" applyFill="1" applyBorder="1"/>
    <xf numFmtId="0" fontId="12" fillId="11" borderId="15" xfId="0" applyFont="1" applyFill="1" applyBorder="1"/>
    <xf numFmtId="0" fontId="29" fillId="11" borderId="19" xfId="0" applyFont="1" applyFill="1" applyBorder="1"/>
    <xf numFmtId="0" fontId="33" fillId="0" borderId="22" xfId="3" applyNumberFormat="1" applyFont="1" applyFill="1" applyBorder="1" applyAlignment="1" applyProtection="1">
      <alignment horizontal="left" vertical="center"/>
    </xf>
    <xf numFmtId="0" fontId="31" fillId="0" borderId="2" xfId="3" applyNumberFormat="1" applyFont="1" applyFill="1" applyBorder="1" applyAlignment="1" applyProtection="1">
      <alignment horizontal="left" vertical="center"/>
    </xf>
    <xf numFmtId="0" fontId="33" fillId="0" borderId="2" xfId="3" applyNumberFormat="1" applyFont="1" applyFill="1" applyBorder="1" applyAlignment="1" applyProtection="1">
      <alignment horizontal="left" vertical="center"/>
    </xf>
    <xf numFmtId="164" fontId="31" fillId="0" borderId="1" xfId="0" applyNumberFormat="1" applyFont="1" applyFill="1" applyBorder="1" applyAlignment="1" applyProtection="1">
      <alignment horizontal="left" vertical="center"/>
    </xf>
    <xf numFmtId="0" fontId="33" fillId="0" borderId="1" xfId="0" applyNumberFormat="1" applyFont="1" applyFill="1" applyBorder="1" applyAlignment="1" applyProtection="1">
      <alignment horizontal="left" vertical="center"/>
    </xf>
    <xf numFmtId="164" fontId="31" fillId="0" borderId="7" xfId="3" applyNumberFormat="1" applyFont="1" applyFill="1" applyBorder="1" applyAlignment="1" applyProtection="1">
      <alignment horizontal="left" vertical="center"/>
    </xf>
    <xf numFmtId="0" fontId="33" fillId="0" borderId="7" xfId="3" applyNumberFormat="1" applyFont="1" applyFill="1" applyBorder="1" applyAlignment="1" applyProtection="1">
      <alignment horizontal="left" vertical="center"/>
    </xf>
    <xf numFmtId="0" fontId="12" fillId="0" borderId="14" xfId="0" applyFont="1" applyFill="1" applyBorder="1"/>
    <xf numFmtId="164" fontId="15" fillId="10" borderId="50" xfId="0" applyNumberFormat="1" applyFont="1" applyFill="1" applyBorder="1" applyAlignment="1" applyProtection="1">
      <alignment horizontal="left" vertical="center"/>
    </xf>
    <xf numFmtId="0" fontId="14" fillId="10" borderId="50" xfId="0" applyNumberFormat="1" applyFont="1" applyFill="1" applyBorder="1" applyAlignment="1" applyProtection="1">
      <alignment horizontal="left" vertical="center"/>
    </xf>
    <xf numFmtId="0" fontId="11" fillId="10" borderId="40" xfId="0" applyFont="1" applyFill="1" applyBorder="1"/>
    <xf numFmtId="0" fontId="18" fillId="10" borderId="46" xfId="0" applyFont="1" applyFill="1" applyBorder="1"/>
    <xf numFmtId="0" fontId="18" fillId="10" borderId="50" xfId="0" applyFont="1" applyFill="1" applyBorder="1"/>
    <xf numFmtId="0" fontId="18" fillId="10" borderId="53" xfId="0" applyFont="1" applyFill="1" applyBorder="1"/>
    <xf numFmtId="0" fontId="5" fillId="10" borderId="63" xfId="0" applyFont="1" applyFill="1" applyBorder="1"/>
    <xf numFmtId="0" fontId="5" fillId="10" borderId="50" xfId="0" applyFont="1" applyFill="1" applyBorder="1"/>
    <xf numFmtId="0" fontId="5" fillId="10" borderId="54" xfId="0" applyFont="1" applyFill="1" applyBorder="1"/>
    <xf numFmtId="0" fontId="7" fillId="10" borderId="61" xfId="0" applyFont="1" applyFill="1" applyBorder="1"/>
    <xf numFmtId="0" fontId="18" fillId="0" borderId="2" xfId="0" applyFont="1" applyFill="1" applyBorder="1"/>
    <xf numFmtId="0" fontId="18" fillId="0" borderId="37" xfId="0" applyFont="1" applyFill="1" applyBorder="1"/>
    <xf numFmtId="0" fontId="11" fillId="0" borderId="73" xfId="0" applyFont="1" applyFill="1" applyBorder="1"/>
    <xf numFmtId="0" fontId="11" fillId="0" borderId="68" xfId="0" applyFont="1" applyFill="1" applyBorder="1"/>
    <xf numFmtId="0" fontId="11" fillId="0" borderId="71" xfId="0" applyFont="1" applyFill="1" applyBorder="1"/>
    <xf numFmtId="0" fontId="11" fillId="0" borderId="75" xfId="0" applyFont="1" applyFill="1" applyBorder="1"/>
    <xf numFmtId="0" fontId="11" fillId="0" borderId="65" xfId="0" applyFont="1" applyFill="1" applyBorder="1"/>
    <xf numFmtId="0" fontId="12" fillId="0" borderId="72" xfId="0" applyFont="1" applyFill="1" applyBorder="1"/>
    <xf numFmtId="164" fontId="15" fillId="10" borderId="50" xfId="3" applyNumberFormat="1" applyFont="1" applyFill="1" applyBorder="1" applyAlignment="1" applyProtection="1">
      <alignment horizontal="left" vertical="center"/>
    </xf>
    <xf numFmtId="0" fontId="14" fillId="10" borderId="50" xfId="3" applyNumberFormat="1" applyFont="1" applyFill="1" applyBorder="1" applyAlignment="1" applyProtection="1">
      <alignment horizontal="left" vertical="center"/>
    </xf>
    <xf numFmtId="166" fontId="11" fillId="10" borderId="46" xfId="0" applyNumberFormat="1" applyFont="1" applyFill="1" applyBorder="1"/>
    <xf numFmtId="166" fontId="11" fillId="10" borderId="50" xfId="0" applyNumberFormat="1" applyFont="1" applyFill="1" applyBorder="1"/>
    <xf numFmtId="166" fontId="18" fillId="10" borderId="54" xfId="0" applyNumberFormat="1" applyFont="1" applyFill="1" applyBorder="1"/>
    <xf numFmtId="166" fontId="18" fillId="10" borderId="63" xfId="0" applyNumberFormat="1" applyFont="1" applyFill="1" applyBorder="1"/>
    <xf numFmtId="166" fontId="18" fillId="10" borderId="50" xfId="0" applyNumberFormat="1" applyFont="1" applyFill="1" applyBorder="1"/>
    <xf numFmtId="166" fontId="18" fillId="10" borderId="0" xfId="0" applyNumberFormat="1" applyFont="1" applyFill="1" applyBorder="1"/>
    <xf numFmtId="166" fontId="12" fillId="10" borderId="61" xfId="0" applyNumberFormat="1" applyFont="1" applyFill="1" applyBorder="1"/>
    <xf numFmtId="166" fontId="11" fillId="0" borderId="22" xfId="0" applyNumberFormat="1" applyFont="1" applyFill="1" applyBorder="1" applyAlignment="1">
      <alignment horizontal="right"/>
    </xf>
    <xf numFmtId="166" fontId="18" fillId="0" borderId="32" xfId="0" applyNumberFormat="1" applyFont="1" applyFill="1" applyBorder="1"/>
    <xf numFmtId="166" fontId="18" fillId="0" borderId="34" xfId="0" applyNumberFormat="1" applyFont="1" applyFill="1" applyBorder="1"/>
    <xf numFmtId="166" fontId="11" fillId="0" borderId="38" xfId="0" applyNumberFormat="1" applyFont="1" applyFill="1" applyBorder="1" applyAlignment="1">
      <alignment horizontal="right"/>
    </xf>
    <xf numFmtId="164" fontId="15" fillId="12" borderId="1" xfId="0" applyNumberFormat="1" applyFont="1" applyFill="1" applyBorder="1" applyAlignment="1" applyProtection="1">
      <alignment horizontal="left" vertical="center"/>
    </xf>
    <xf numFmtId="0" fontId="14" fillId="12" borderId="9" xfId="1" applyNumberFormat="1" applyFont="1" applyFill="1" applyBorder="1" applyAlignment="1" applyProtection="1">
      <alignment horizontal="left" vertical="center"/>
    </xf>
    <xf numFmtId="0" fontId="11" fillId="12" borderId="5" xfId="0" applyFont="1" applyFill="1" applyBorder="1"/>
    <xf numFmtId="166" fontId="18" fillId="12" borderId="4" xfId="0" applyNumberFormat="1" applyFont="1" applyFill="1" applyBorder="1"/>
    <xf numFmtId="166" fontId="18" fillId="12" borderId="1" xfId="0" applyNumberFormat="1" applyFont="1" applyFill="1" applyBorder="1" applyAlignment="1">
      <alignment horizontal="right"/>
    </xf>
    <xf numFmtId="166" fontId="18" fillId="12" borderId="35" xfId="0" applyNumberFormat="1" applyFont="1" applyFill="1" applyBorder="1"/>
    <xf numFmtId="166" fontId="18" fillId="12" borderId="9" xfId="0" applyNumberFormat="1" applyFont="1" applyFill="1" applyBorder="1"/>
    <xf numFmtId="166" fontId="18" fillId="12" borderId="1" xfId="0" applyNumberFormat="1" applyFont="1" applyFill="1" applyBorder="1"/>
    <xf numFmtId="166" fontId="18" fillId="12" borderId="29" xfId="0" applyNumberFormat="1" applyFont="1" applyFill="1" applyBorder="1"/>
    <xf numFmtId="166" fontId="12" fillId="12" borderId="15" xfId="0" applyNumberFormat="1" applyFont="1" applyFill="1" applyBorder="1"/>
    <xf numFmtId="0" fontId="12" fillId="12" borderId="19" xfId="0" applyFont="1" applyFill="1" applyBorder="1" applyAlignment="1">
      <alignment horizontal="center"/>
    </xf>
    <xf numFmtId="0" fontId="33" fillId="0" borderId="32" xfId="3" applyNumberFormat="1" applyFont="1" applyFill="1" applyBorder="1" applyAlignment="1" applyProtection="1">
      <alignment horizontal="left" vertical="center"/>
    </xf>
    <xf numFmtId="164" fontId="31" fillId="0" borderId="1" xfId="3" applyNumberFormat="1" applyFont="1" applyFill="1" applyBorder="1" applyAlignment="1" applyProtection="1">
      <alignment horizontal="left" vertical="center"/>
    </xf>
    <xf numFmtId="0" fontId="33" fillId="0" borderId="9" xfId="3" applyNumberFormat="1" applyFont="1" applyFill="1" applyBorder="1" applyAlignment="1" applyProtection="1">
      <alignment horizontal="left" vertical="center"/>
    </xf>
    <xf numFmtId="0" fontId="33" fillId="0" borderId="47" xfId="3" applyNumberFormat="1" applyFont="1" applyFill="1" applyBorder="1" applyAlignment="1" applyProtection="1">
      <alignment horizontal="left" vertical="center"/>
    </xf>
    <xf numFmtId="0" fontId="12" fillId="0" borderId="39" xfId="0" applyFont="1" applyFill="1" applyBorder="1"/>
    <xf numFmtId="164" fontId="34" fillId="0" borderId="22" xfId="0" applyNumberFormat="1" applyFont="1" applyFill="1" applyBorder="1" applyAlignment="1" applyProtection="1">
      <alignment horizontal="left" vertical="center"/>
    </xf>
    <xf numFmtId="0" fontId="33" fillId="0" borderId="22" xfId="0" applyNumberFormat="1" applyFont="1" applyFill="1" applyBorder="1" applyAlignment="1" applyProtection="1">
      <alignment horizontal="left" vertical="center"/>
    </xf>
    <xf numFmtId="0" fontId="14" fillId="10" borderId="10" xfId="1" applyNumberFormat="1" applyFont="1" applyFill="1" applyBorder="1" applyAlignment="1" applyProtection="1">
      <alignment horizontal="left" vertical="center"/>
    </xf>
    <xf numFmtId="0" fontId="11" fillId="10" borderId="49" xfId="0" applyFont="1" applyFill="1" applyBorder="1"/>
    <xf numFmtId="0" fontId="5" fillId="10" borderId="46" xfId="0" applyFont="1" applyFill="1" applyBorder="1"/>
    <xf numFmtId="0" fontId="5" fillId="10" borderId="45" xfId="0" applyFont="1" applyFill="1" applyBorder="1"/>
    <xf numFmtId="0" fontId="5" fillId="10" borderId="70" xfId="0" applyFont="1" applyFill="1" applyBorder="1"/>
    <xf numFmtId="0" fontId="12" fillId="10" borderId="61" xfId="0" applyFont="1" applyFill="1" applyBorder="1"/>
    <xf numFmtId="49" fontId="11" fillId="0" borderId="38" xfId="0" applyNumberFormat="1" applyFont="1" applyFill="1" applyBorder="1"/>
    <xf numFmtId="164" fontId="31" fillId="0" borderId="22" xfId="0" applyNumberFormat="1" applyFont="1" applyFill="1" applyBorder="1" applyAlignment="1" applyProtection="1">
      <alignment horizontal="left" vertical="center"/>
    </xf>
    <xf numFmtId="0" fontId="33" fillId="0" borderId="1" xfId="1" applyNumberFormat="1" applyFont="1" applyFill="1" applyBorder="1" applyAlignment="1" applyProtection="1">
      <alignment horizontal="left" vertical="center"/>
    </xf>
    <xf numFmtId="164" fontId="31" fillId="0" borderId="38" xfId="0" applyNumberFormat="1" applyFont="1" applyFill="1" applyBorder="1" applyAlignment="1" applyProtection="1">
      <alignment horizontal="left" vertical="center"/>
    </xf>
    <xf numFmtId="0" fontId="33" fillId="0" borderId="38" xfId="0" applyNumberFormat="1" applyFont="1" applyFill="1" applyBorder="1" applyAlignment="1" applyProtection="1">
      <alignment horizontal="left" vertical="center"/>
    </xf>
    <xf numFmtId="165" fontId="18" fillId="0" borderId="41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0" fillId="7" borderId="67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8" borderId="67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1" fillId="0" borderId="52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6" fillId="2" borderId="67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9" borderId="46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/>
    </xf>
    <xf numFmtId="0" fontId="16" fillId="3" borderId="62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20" fillId="3" borderId="70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64" xfId="0" applyFont="1" applyFill="1" applyBorder="1" applyAlignment="1">
      <alignment horizontal="center"/>
    </xf>
    <xf numFmtId="0" fontId="12" fillId="5" borderId="67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5" borderId="6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topLeftCell="A10" zoomScaleNormal="100" workbookViewId="0">
      <selection activeCell="Q23" sqref="Q23"/>
    </sheetView>
  </sheetViews>
  <sheetFormatPr defaultColWidth="11.42578125" defaultRowHeight="15" x14ac:dyDescent="0.2"/>
  <cols>
    <col min="1" max="1" width="5.140625" style="2" customWidth="1"/>
    <col min="2" max="2" width="22.42578125" style="1" customWidth="1"/>
    <col min="3" max="3" width="7.28515625" style="15" customWidth="1"/>
    <col min="4" max="4" width="6.85546875" style="2" customWidth="1"/>
    <col min="5" max="5" width="10.28515625" style="2" customWidth="1"/>
    <col min="6" max="6" width="8.7109375" style="8" customWidth="1"/>
    <col min="7" max="7" width="9" style="2" customWidth="1"/>
    <col min="8" max="8" width="9.140625" style="2" customWidth="1"/>
    <col min="9" max="9" width="10.42578125" style="2" customWidth="1"/>
    <col min="10" max="10" width="8.85546875" style="2" customWidth="1"/>
    <col min="11" max="11" width="8.7109375" style="2" customWidth="1"/>
    <col min="12" max="12" width="9" style="2" customWidth="1"/>
    <col min="13" max="13" width="6.42578125" style="2" bestFit="1" customWidth="1"/>
    <col min="14" max="14" width="7.140625" style="2" customWidth="1"/>
    <col min="15" max="15" width="6.42578125" style="2" customWidth="1"/>
    <col min="16" max="16" width="9.28515625" style="2" customWidth="1"/>
    <col min="17" max="16384" width="11.42578125" style="2"/>
  </cols>
  <sheetData>
    <row r="2" spans="1:12" ht="15.75" x14ac:dyDescent="0.25">
      <c r="B2" s="10" t="s">
        <v>79</v>
      </c>
      <c r="F2" s="285"/>
      <c r="G2" s="285"/>
      <c r="H2" s="285"/>
      <c r="I2" s="285"/>
      <c r="J2" s="285"/>
      <c r="K2" s="285"/>
      <c r="L2" s="285"/>
    </row>
    <row r="3" spans="1:12" s="11" customFormat="1" ht="12" x14ac:dyDescent="0.2">
      <c r="B3" s="12"/>
      <c r="C3" s="19"/>
      <c r="F3" s="13"/>
    </row>
    <row r="4" spans="1:12" s="3" customFormat="1" ht="12" thickBot="1" x14ac:dyDescent="0.25">
      <c r="B4" s="4" t="s">
        <v>4</v>
      </c>
      <c r="C4" s="16"/>
      <c r="F4" s="9"/>
    </row>
    <row r="5" spans="1:12" s="4" customFormat="1" ht="13.5" customHeight="1" thickBot="1" x14ac:dyDescent="0.25">
      <c r="B5" s="756" t="s">
        <v>53</v>
      </c>
      <c r="C5" s="757"/>
      <c r="D5" s="757"/>
      <c r="E5" s="757"/>
      <c r="F5" s="757"/>
      <c r="G5" s="757"/>
      <c r="H5" s="757"/>
      <c r="I5" s="757"/>
      <c r="J5" s="757"/>
      <c r="K5" s="757"/>
      <c r="L5" s="758"/>
    </row>
    <row r="6" spans="1:12" s="4" customFormat="1" ht="13.5" customHeight="1" thickBot="1" x14ac:dyDescent="0.25">
      <c r="B6" s="91" t="s">
        <v>49</v>
      </c>
      <c r="C6" s="170" t="s">
        <v>3</v>
      </c>
      <c r="D6" s="171" t="s">
        <v>19</v>
      </c>
      <c r="E6" s="162" t="s">
        <v>14</v>
      </c>
      <c r="F6" s="163" t="s">
        <v>16</v>
      </c>
      <c r="G6" s="123" t="s">
        <v>65</v>
      </c>
      <c r="H6" s="95" t="s">
        <v>17</v>
      </c>
      <c r="I6" s="95" t="s">
        <v>15</v>
      </c>
      <c r="J6" s="95" t="s">
        <v>54</v>
      </c>
      <c r="K6" s="95" t="s">
        <v>18</v>
      </c>
      <c r="L6" s="164" t="s">
        <v>41</v>
      </c>
    </row>
    <row r="7" spans="1:12" s="4" customFormat="1" ht="12.75" x14ac:dyDescent="0.2">
      <c r="A7" s="242"/>
      <c r="B7" s="409" t="s">
        <v>75</v>
      </c>
      <c r="C7" s="36">
        <v>1988</v>
      </c>
      <c r="D7" s="267" t="s">
        <v>10</v>
      </c>
      <c r="E7" s="344">
        <v>112.295</v>
      </c>
      <c r="F7" s="334">
        <v>108.095</v>
      </c>
      <c r="G7" s="332">
        <v>58.284999999999997</v>
      </c>
      <c r="H7" s="334">
        <v>58.77</v>
      </c>
      <c r="I7" s="348">
        <v>60.615000000000002</v>
      </c>
      <c r="J7" s="349">
        <v>60.44</v>
      </c>
      <c r="K7" s="336">
        <v>59.954999999999998</v>
      </c>
      <c r="L7" s="408">
        <f>LARGE(E7:F7,1)+LARGE(G7:K7,1)+LARGE(G7:K7,2)</f>
        <v>233.35</v>
      </c>
    </row>
    <row r="8" spans="1:12" s="4" customFormat="1" ht="12.75" x14ac:dyDescent="0.2">
      <c r="A8" s="260"/>
      <c r="B8" s="17" t="s">
        <v>74</v>
      </c>
      <c r="C8" s="158">
        <v>1991</v>
      </c>
      <c r="D8" s="159" t="s">
        <v>10</v>
      </c>
      <c r="E8" s="344">
        <v>111.09</v>
      </c>
      <c r="F8" s="345">
        <v>111.005</v>
      </c>
      <c r="G8" s="344">
        <v>60.38</v>
      </c>
      <c r="H8" s="334"/>
      <c r="I8" s="347">
        <v>59.79</v>
      </c>
      <c r="J8" s="335">
        <v>58.24</v>
      </c>
      <c r="K8" s="336"/>
      <c r="L8" s="408">
        <f t="shared" ref="L8:L16" si="0">LARGE(E8:F8,1)+LARGE(G8:K8,1)+LARGE(G8:K8,2)</f>
        <v>231.26</v>
      </c>
    </row>
    <row r="9" spans="1:12" s="4" customFormat="1" ht="12.75" x14ac:dyDescent="0.2">
      <c r="A9" s="260"/>
      <c r="B9" s="17" t="s">
        <v>72</v>
      </c>
      <c r="C9" s="158">
        <v>1996</v>
      </c>
      <c r="D9" s="159" t="s">
        <v>13</v>
      </c>
      <c r="E9" s="538">
        <v>110.355</v>
      </c>
      <c r="F9" s="540"/>
      <c r="G9" s="338">
        <v>58.86</v>
      </c>
      <c r="H9" s="340"/>
      <c r="I9" s="543">
        <v>60.805</v>
      </c>
      <c r="J9" s="342"/>
      <c r="K9" s="342"/>
      <c r="L9" s="337">
        <f t="shared" ref="L9" si="1">LARGE(E9:F9,1)+LARGE(G9:K9,1)+LARGE(G9:K9,2)</f>
        <v>230.01999999999998</v>
      </c>
    </row>
    <row r="10" spans="1:12" s="4" customFormat="1" ht="12.75" x14ac:dyDescent="0.2">
      <c r="A10" s="260"/>
      <c r="B10" s="537" t="s">
        <v>73</v>
      </c>
      <c r="C10" s="36">
        <v>1991</v>
      </c>
      <c r="D10" s="267" t="s">
        <v>13</v>
      </c>
      <c r="E10" s="332">
        <v>111.30500000000001</v>
      </c>
      <c r="F10" s="340"/>
      <c r="G10" s="332">
        <v>58.86</v>
      </c>
      <c r="H10" s="340">
        <v>54.14</v>
      </c>
      <c r="I10" s="610">
        <v>59.18</v>
      </c>
      <c r="J10" s="342"/>
      <c r="K10" s="342"/>
      <c r="L10" s="337">
        <f t="shared" ref="L10:L15" si="2">LARGE(E10:F10,1)+LARGE(G10:K10,1)+LARGE(G10:K10,2)</f>
        <v>229.34500000000003</v>
      </c>
    </row>
    <row r="11" spans="1:12" s="4" customFormat="1" ht="12.75" x14ac:dyDescent="0.2">
      <c r="A11" s="265"/>
      <c r="B11" s="519" t="s">
        <v>212</v>
      </c>
      <c r="C11" s="520">
        <v>2004</v>
      </c>
      <c r="D11" s="521" t="s">
        <v>104</v>
      </c>
      <c r="E11" s="522"/>
      <c r="F11" s="523">
        <v>108.02</v>
      </c>
      <c r="G11" s="524"/>
      <c r="H11" s="523">
        <v>58.39</v>
      </c>
      <c r="I11" s="525"/>
      <c r="J11" s="526"/>
      <c r="K11" s="526">
        <v>56.75</v>
      </c>
      <c r="L11" s="337">
        <f t="shared" si="2"/>
        <v>223.16</v>
      </c>
    </row>
    <row r="12" spans="1:12" s="4" customFormat="1" ht="12.75" x14ac:dyDescent="0.2">
      <c r="A12" s="265"/>
      <c r="B12" s="519" t="s">
        <v>216</v>
      </c>
      <c r="C12" s="520">
        <v>2004</v>
      </c>
      <c r="D12" s="521" t="s">
        <v>13</v>
      </c>
      <c r="E12" s="539"/>
      <c r="F12" s="541">
        <v>109.075</v>
      </c>
      <c r="G12" s="332">
        <v>55.354999999999997</v>
      </c>
      <c r="H12" s="542"/>
      <c r="I12" s="346"/>
      <c r="J12" s="611">
        <v>58.35</v>
      </c>
      <c r="K12" s="333"/>
      <c r="L12" s="337">
        <f t="shared" si="2"/>
        <v>222.78</v>
      </c>
    </row>
    <row r="13" spans="1:12" s="4" customFormat="1" ht="12.75" x14ac:dyDescent="0.2">
      <c r="A13" s="265"/>
      <c r="B13" s="519" t="s">
        <v>197</v>
      </c>
      <c r="C13" s="520">
        <v>2001</v>
      </c>
      <c r="D13" s="521" t="s">
        <v>11</v>
      </c>
      <c r="E13" s="522"/>
      <c r="F13" s="523">
        <v>105.94499999999999</v>
      </c>
      <c r="G13" s="338"/>
      <c r="H13" s="351">
        <v>56.93</v>
      </c>
      <c r="I13" s="352"/>
      <c r="J13" s="353">
        <v>56.484999999999999</v>
      </c>
      <c r="K13" s="339">
        <v>56.8</v>
      </c>
      <c r="L13" s="337">
        <f t="shared" si="2"/>
        <v>219.67500000000001</v>
      </c>
    </row>
    <row r="14" spans="1:12" s="4" customFormat="1" ht="12.75" x14ac:dyDescent="0.2">
      <c r="A14" s="265"/>
      <c r="B14" s="536" t="s">
        <v>211</v>
      </c>
      <c r="C14" s="266">
        <v>1997</v>
      </c>
      <c r="D14" s="153" t="s">
        <v>134</v>
      </c>
      <c r="E14" s="343">
        <v>105.795</v>
      </c>
      <c r="F14" s="333"/>
      <c r="G14" s="344">
        <v>58.14</v>
      </c>
      <c r="H14" s="334"/>
      <c r="I14" s="344">
        <v>55.56</v>
      </c>
      <c r="J14" s="335"/>
      <c r="K14" s="350"/>
      <c r="L14" s="337">
        <f t="shared" si="2"/>
        <v>219.495</v>
      </c>
    </row>
    <row r="15" spans="1:12" s="4" customFormat="1" ht="12.75" x14ac:dyDescent="0.2">
      <c r="A15" s="265"/>
      <c r="B15" s="536" t="s">
        <v>215</v>
      </c>
      <c r="C15" s="266">
        <v>2004</v>
      </c>
      <c r="D15" s="153" t="s">
        <v>13</v>
      </c>
      <c r="E15" s="341"/>
      <c r="F15" s="339">
        <v>105.42</v>
      </c>
      <c r="G15" s="338"/>
      <c r="H15" s="351">
        <v>54.2</v>
      </c>
      <c r="I15" s="338"/>
      <c r="J15" s="544">
        <v>54.9</v>
      </c>
      <c r="K15" s="353">
        <v>57.085000000000001</v>
      </c>
      <c r="L15" s="337">
        <f t="shared" si="2"/>
        <v>217.405</v>
      </c>
    </row>
    <row r="16" spans="1:12" s="4" customFormat="1" ht="13.5" thickBot="1" x14ac:dyDescent="0.25">
      <c r="A16" s="261"/>
      <c r="B16" s="269" t="s">
        <v>213</v>
      </c>
      <c r="C16" s="270">
        <v>2004</v>
      </c>
      <c r="D16" s="271" t="s">
        <v>122</v>
      </c>
      <c r="E16" s="354">
        <v>107.63500000000001</v>
      </c>
      <c r="F16" s="355"/>
      <c r="G16" s="356"/>
      <c r="H16" s="357"/>
      <c r="I16" s="358"/>
      <c r="J16" s="359"/>
      <c r="K16" s="360"/>
      <c r="L16" s="361" t="e">
        <f t="shared" si="0"/>
        <v>#NUM!</v>
      </c>
    </row>
    <row r="17" spans="1:13" s="4" customFormat="1" ht="12.75" x14ac:dyDescent="0.2">
      <c r="B17" s="38"/>
      <c r="C17" s="63"/>
      <c r="D17" s="23"/>
      <c r="E17" s="35"/>
      <c r="F17" s="35"/>
      <c r="G17" s="23"/>
      <c r="H17" s="23"/>
      <c r="I17" s="49"/>
      <c r="J17" s="49"/>
      <c r="K17" s="49"/>
      <c r="L17" s="23"/>
      <c r="M17" s="49"/>
    </row>
    <row r="18" spans="1:13" s="4" customFormat="1" ht="12.75" x14ac:dyDescent="0.2">
      <c r="B18" s="38"/>
      <c r="C18" s="63"/>
      <c r="D18" s="23"/>
      <c r="E18" s="35"/>
      <c r="F18" s="35"/>
      <c r="G18" s="23"/>
      <c r="H18" s="23"/>
      <c r="I18" s="49"/>
      <c r="J18" s="49"/>
      <c r="K18" s="49"/>
      <c r="L18" s="23"/>
      <c r="M18" s="49"/>
    </row>
    <row r="19" spans="1:13" s="4" customFormat="1" ht="12.75" x14ac:dyDescent="0.2">
      <c r="B19" s="38"/>
      <c r="C19" s="63"/>
      <c r="D19" s="23"/>
      <c r="E19" s="18"/>
      <c r="F19" s="18"/>
      <c r="G19" s="18"/>
      <c r="H19" s="18"/>
      <c r="I19" s="18"/>
      <c r="J19" s="18"/>
      <c r="K19" s="18"/>
    </row>
    <row r="20" spans="1:13" s="4" customFormat="1" ht="12" thickBot="1" x14ac:dyDescent="0.25">
      <c r="B20" s="6" t="s">
        <v>5</v>
      </c>
      <c r="C20" s="20"/>
      <c r="D20" s="5"/>
      <c r="E20" s="5"/>
      <c r="F20" s="7"/>
    </row>
    <row r="21" spans="1:13" s="5" customFormat="1" ht="13.5" thickBot="1" x14ac:dyDescent="0.25">
      <c r="A21" s="4"/>
      <c r="B21" s="756" t="s">
        <v>55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8"/>
      <c r="M21" s="4"/>
    </row>
    <row r="22" spans="1:13" s="3" customFormat="1" ht="12" thickBot="1" x14ac:dyDescent="0.25">
      <c r="A22" s="4"/>
      <c r="B22" s="92" t="s">
        <v>49</v>
      </c>
      <c r="C22" s="170" t="s">
        <v>3</v>
      </c>
      <c r="D22" s="171" t="s">
        <v>19</v>
      </c>
      <c r="E22" s="162" t="s">
        <v>14</v>
      </c>
      <c r="F22" s="163" t="s">
        <v>16</v>
      </c>
      <c r="G22" s="123" t="s">
        <v>65</v>
      </c>
      <c r="H22" s="95" t="s">
        <v>17</v>
      </c>
      <c r="I22" s="95" t="s">
        <v>15</v>
      </c>
      <c r="J22" s="95" t="s">
        <v>54</v>
      </c>
      <c r="K22" s="95" t="s">
        <v>18</v>
      </c>
      <c r="L22" s="164" t="s">
        <v>41</v>
      </c>
      <c r="M22" s="4"/>
    </row>
    <row r="23" spans="1:13" s="3" customFormat="1" ht="12.75" x14ac:dyDescent="0.2">
      <c r="A23" s="262"/>
      <c r="B23" s="17" t="s">
        <v>67</v>
      </c>
      <c r="C23" s="158">
        <v>2001</v>
      </c>
      <c r="D23" s="159" t="s">
        <v>29</v>
      </c>
      <c r="E23" s="344">
        <v>106.66500000000001</v>
      </c>
      <c r="F23" s="345"/>
      <c r="G23" s="344">
        <v>55.545000000000002</v>
      </c>
      <c r="H23" s="345"/>
      <c r="I23" s="347">
        <v>56.615000000000002</v>
      </c>
      <c r="J23" s="362">
        <v>55.664999999999999</v>
      </c>
      <c r="K23" s="362"/>
      <c r="L23" s="337">
        <f t="shared" ref="L23:L29" si="3">LARGE(E23:F23,1)+LARGE(G23:K23,1)+LARGE(G23:K23,2)</f>
        <v>218.94499999999999</v>
      </c>
      <c r="M23" s="49"/>
    </row>
    <row r="24" spans="1:13" s="3" customFormat="1" ht="12.75" x14ac:dyDescent="0.2">
      <c r="A24" s="260"/>
      <c r="B24" s="17" t="s">
        <v>68</v>
      </c>
      <c r="C24" s="158">
        <v>1995</v>
      </c>
      <c r="D24" s="159" t="s">
        <v>10</v>
      </c>
      <c r="E24" s="344">
        <v>103.675</v>
      </c>
      <c r="F24" s="345"/>
      <c r="G24" s="344">
        <v>54.69</v>
      </c>
      <c r="H24" s="345"/>
      <c r="I24" s="344">
        <v>55.435000000000002</v>
      </c>
      <c r="J24" s="349"/>
      <c r="K24" s="407"/>
      <c r="L24" s="337">
        <f t="shared" si="3"/>
        <v>213.8</v>
      </c>
      <c r="M24" s="49"/>
    </row>
    <row r="25" spans="1:13" s="3" customFormat="1" ht="12.75" x14ac:dyDescent="0.2">
      <c r="A25" s="260"/>
      <c r="B25" s="14" t="s">
        <v>69</v>
      </c>
      <c r="C25" s="36">
        <v>1996</v>
      </c>
      <c r="D25" s="153" t="s">
        <v>10</v>
      </c>
      <c r="E25" s="344">
        <v>102.29</v>
      </c>
      <c r="F25" s="345"/>
      <c r="G25" s="344">
        <v>55.91</v>
      </c>
      <c r="H25" s="345"/>
      <c r="I25" s="347">
        <v>54.945</v>
      </c>
      <c r="J25" s="342"/>
      <c r="K25" s="342"/>
      <c r="L25" s="337">
        <f t="shared" si="3"/>
        <v>213.14499999999998</v>
      </c>
      <c r="M25" s="49"/>
    </row>
    <row r="26" spans="1:13" s="4" customFormat="1" ht="12.75" x14ac:dyDescent="0.2">
      <c r="A26" s="260"/>
      <c r="B26" s="14" t="s">
        <v>50</v>
      </c>
      <c r="C26" s="36">
        <v>2004</v>
      </c>
      <c r="D26" s="153" t="s">
        <v>10</v>
      </c>
      <c r="E26" s="332">
        <v>100.545</v>
      </c>
      <c r="F26" s="333">
        <v>100.36499999999999</v>
      </c>
      <c r="G26" s="332">
        <v>53.45</v>
      </c>
      <c r="H26" s="333">
        <v>53.545000000000002</v>
      </c>
      <c r="I26" s="332">
        <v>53.734999999999999</v>
      </c>
      <c r="J26" s="349">
        <v>54.17</v>
      </c>
      <c r="K26" s="342"/>
      <c r="L26" s="337">
        <f t="shared" si="3"/>
        <v>208.45</v>
      </c>
      <c r="M26" s="49"/>
    </row>
    <row r="27" spans="1:13" s="4" customFormat="1" ht="12.75" x14ac:dyDescent="0.2">
      <c r="A27" s="260"/>
      <c r="B27" s="17" t="s">
        <v>70</v>
      </c>
      <c r="C27" s="158">
        <v>2000</v>
      </c>
      <c r="D27" s="159" t="s">
        <v>10</v>
      </c>
      <c r="E27" s="332">
        <v>94.355000000000004</v>
      </c>
      <c r="F27" s="333">
        <v>101.95</v>
      </c>
      <c r="G27" s="332">
        <v>51.49</v>
      </c>
      <c r="H27" s="333">
        <v>53.24</v>
      </c>
      <c r="I27" s="343">
        <v>53.085000000000001</v>
      </c>
      <c r="J27" s="362"/>
      <c r="K27" s="350"/>
      <c r="L27" s="337">
        <f t="shared" si="3"/>
        <v>208.27500000000001</v>
      </c>
      <c r="M27" s="49"/>
    </row>
    <row r="28" spans="1:13" s="4" customFormat="1" ht="12.75" x14ac:dyDescent="0.2">
      <c r="A28" s="260"/>
      <c r="B28" s="14" t="s">
        <v>85</v>
      </c>
      <c r="C28" s="36">
        <v>2004</v>
      </c>
      <c r="D28" s="153" t="s">
        <v>29</v>
      </c>
      <c r="E28" s="332">
        <v>100.185</v>
      </c>
      <c r="F28" s="333">
        <v>96.935000000000002</v>
      </c>
      <c r="G28" s="332">
        <v>53.07</v>
      </c>
      <c r="H28" s="333"/>
      <c r="I28" s="343">
        <v>51.78</v>
      </c>
      <c r="J28" s="362"/>
      <c r="K28" s="362"/>
      <c r="L28" s="337">
        <f t="shared" si="3"/>
        <v>205.035</v>
      </c>
      <c r="M28" s="49"/>
    </row>
    <row r="29" spans="1:13" s="4" customFormat="1" ht="12.75" x14ac:dyDescent="0.2">
      <c r="A29" s="260"/>
      <c r="B29" s="409" t="s">
        <v>71</v>
      </c>
      <c r="C29" s="36">
        <v>2001</v>
      </c>
      <c r="D29" s="153" t="s">
        <v>11</v>
      </c>
      <c r="E29" s="332">
        <v>96.094999999999999</v>
      </c>
      <c r="F29" s="333"/>
      <c r="G29" s="332">
        <v>52.945</v>
      </c>
      <c r="H29" s="333"/>
      <c r="I29" s="332">
        <v>53.274999999999999</v>
      </c>
      <c r="J29" s="349">
        <v>49.954999999999998</v>
      </c>
      <c r="K29" s="342"/>
      <c r="L29" s="337">
        <f t="shared" si="3"/>
        <v>202.315</v>
      </c>
      <c r="M29" s="49"/>
    </row>
    <row r="30" spans="1:13" s="4" customFormat="1" ht="12.75" x14ac:dyDescent="0.2">
      <c r="A30" s="265"/>
      <c r="B30" s="409" t="s">
        <v>193</v>
      </c>
      <c r="C30" s="36">
        <v>2003</v>
      </c>
      <c r="D30" s="267" t="s">
        <v>29</v>
      </c>
      <c r="E30" s="332">
        <v>68.86</v>
      </c>
      <c r="F30" s="333"/>
      <c r="G30" s="332"/>
      <c r="H30" s="340"/>
      <c r="I30" s="332">
        <v>0</v>
      </c>
      <c r="J30" s="349">
        <v>54.61</v>
      </c>
      <c r="K30" s="333"/>
      <c r="L30" s="408">
        <f>LARGE(E30:F30,1)+LARGE(G30:K30,1)+LARGE(G30:K30,2)</f>
        <v>123.47</v>
      </c>
      <c r="M30" s="49"/>
    </row>
    <row r="31" spans="1:13" s="4" customFormat="1" ht="12.75" x14ac:dyDescent="0.2">
      <c r="A31" s="260"/>
      <c r="B31" s="17" t="s">
        <v>77</v>
      </c>
      <c r="C31" s="158">
        <v>1994</v>
      </c>
      <c r="D31" s="159" t="s">
        <v>12</v>
      </c>
      <c r="E31" s="344">
        <v>100.83</v>
      </c>
      <c r="F31" s="345">
        <v>101.81</v>
      </c>
      <c r="G31" s="344"/>
      <c r="H31" s="345"/>
      <c r="I31" s="344"/>
      <c r="J31" s="362"/>
      <c r="K31" s="362"/>
      <c r="L31" s="408" t="e">
        <f t="shared" ref="L31" si="4">LARGE(E31:F31,1)+LARGE(G31:K31,1)+LARGE(G31:K31,2)</f>
        <v>#NUM!</v>
      </c>
      <c r="M31" s="49"/>
    </row>
    <row r="32" spans="1:13" s="4" customFormat="1" ht="13.5" thickBot="1" x14ac:dyDescent="0.25">
      <c r="A32" s="261"/>
      <c r="B32" s="516" t="s">
        <v>243</v>
      </c>
      <c r="C32" s="249">
        <v>2004</v>
      </c>
      <c r="D32" s="179" t="s">
        <v>10</v>
      </c>
      <c r="E32" s="517"/>
      <c r="F32" s="746">
        <v>99.06</v>
      </c>
      <c r="G32" s="363"/>
      <c r="H32" s="364"/>
      <c r="I32" s="363"/>
      <c r="J32" s="365"/>
      <c r="K32" s="365"/>
      <c r="L32" s="361" t="e">
        <f t="shared" ref="L32" si="5">LARGE(E32:F32,1)+LARGE(G32:K32,1)+LARGE(G32:K32,2)</f>
        <v>#NUM!</v>
      </c>
      <c r="M32" s="49"/>
    </row>
    <row r="33" spans="1:17" s="4" customFormat="1" x14ac:dyDescent="0.2">
      <c r="B33" s="1"/>
      <c r="C33" s="15"/>
      <c r="D33" s="2"/>
      <c r="E33" s="2"/>
      <c r="F33" s="8"/>
    </row>
    <row r="34" spans="1:17" s="4" customFormat="1" ht="12" thickBot="1" x14ac:dyDescent="0.25">
      <c r="B34" s="4" t="s">
        <v>0</v>
      </c>
      <c r="C34" s="20"/>
      <c r="D34" s="5"/>
      <c r="E34" s="5"/>
      <c r="F34" s="7"/>
      <c r="L34" s="3"/>
    </row>
    <row r="35" spans="1:17" ht="15.75" thickBot="1" x14ac:dyDescent="0.25">
      <c r="A35" s="4"/>
      <c r="B35" s="756" t="s">
        <v>84</v>
      </c>
      <c r="C35" s="757"/>
      <c r="D35" s="757"/>
      <c r="E35" s="757"/>
      <c r="F35" s="757"/>
      <c r="G35" s="757"/>
      <c r="H35" s="758"/>
      <c r="I35" s="287"/>
      <c r="J35" s="287"/>
      <c r="K35" s="206"/>
      <c r="L35" s="5"/>
      <c r="M35" s="4"/>
      <c r="N35" s="4"/>
      <c r="O35" s="4"/>
      <c r="P35" s="4"/>
      <c r="Q35" s="4"/>
    </row>
    <row r="36" spans="1:17" ht="15.75" thickBot="1" x14ac:dyDescent="0.25">
      <c r="A36" s="4"/>
      <c r="B36" s="756" t="s">
        <v>83</v>
      </c>
      <c r="C36" s="757"/>
      <c r="D36" s="757"/>
      <c r="E36" s="767"/>
      <c r="F36" s="767"/>
      <c r="G36" s="767"/>
      <c r="H36" s="768"/>
      <c r="I36" s="287"/>
      <c r="J36" s="287"/>
      <c r="K36" s="206"/>
      <c r="L36" s="5"/>
      <c r="M36" s="4"/>
      <c r="N36" s="4"/>
      <c r="O36" s="4"/>
      <c r="P36" s="4"/>
      <c r="Q36" s="4"/>
    </row>
    <row r="37" spans="1:17" ht="15.75" thickBot="1" x14ac:dyDescent="0.25">
      <c r="A37" s="4"/>
      <c r="B37" s="92" t="s">
        <v>49</v>
      </c>
      <c r="C37" s="170" t="s">
        <v>3</v>
      </c>
      <c r="D37" s="171" t="s">
        <v>19</v>
      </c>
      <c r="E37" s="122" t="s">
        <v>14</v>
      </c>
      <c r="F37" s="122" t="s">
        <v>16</v>
      </c>
      <c r="G37" s="122" t="s">
        <v>15</v>
      </c>
      <c r="H37" s="103" t="s">
        <v>18</v>
      </c>
      <c r="I37" s="286" t="s">
        <v>41</v>
      </c>
      <c r="J37" s="33"/>
      <c r="L37" s="33"/>
      <c r="M37" s="4"/>
      <c r="N37" s="4"/>
      <c r="O37" s="4"/>
      <c r="P37" s="4"/>
      <c r="Q37" s="4"/>
    </row>
    <row r="38" spans="1:17" x14ac:dyDescent="0.2">
      <c r="A38" s="754">
        <v>1</v>
      </c>
      <c r="B38" s="263" t="s">
        <v>196</v>
      </c>
      <c r="C38" s="255">
        <v>2002</v>
      </c>
      <c r="D38" s="172" t="s">
        <v>29</v>
      </c>
      <c r="E38" s="765">
        <v>87.51</v>
      </c>
      <c r="F38" s="759">
        <v>49.24</v>
      </c>
      <c r="G38" s="765"/>
      <c r="H38" s="773"/>
      <c r="I38" s="769">
        <v>136.75</v>
      </c>
      <c r="J38" s="761"/>
      <c r="L38" s="33"/>
      <c r="M38" s="4"/>
    </row>
    <row r="39" spans="1:17" ht="13.5" customHeight="1" thickBot="1" x14ac:dyDescent="0.25">
      <c r="A39" s="755"/>
      <c r="B39" s="264" t="s">
        <v>197</v>
      </c>
      <c r="C39" s="249">
        <v>2001</v>
      </c>
      <c r="D39" s="168" t="s">
        <v>11</v>
      </c>
      <c r="E39" s="766"/>
      <c r="F39" s="760"/>
      <c r="G39" s="766"/>
      <c r="H39" s="760"/>
      <c r="I39" s="770"/>
      <c r="J39" s="761"/>
      <c r="L39" s="34"/>
      <c r="M39" s="4"/>
    </row>
    <row r="40" spans="1:17" x14ac:dyDescent="0.2">
      <c r="A40" s="755">
        <v>2</v>
      </c>
      <c r="B40" s="263" t="s">
        <v>276</v>
      </c>
      <c r="C40" s="255">
        <v>1998</v>
      </c>
      <c r="D40" s="172"/>
      <c r="E40" s="765"/>
      <c r="F40" s="759"/>
      <c r="G40" s="765">
        <v>85.33</v>
      </c>
      <c r="H40" s="759">
        <v>45.43</v>
      </c>
      <c r="I40" s="762">
        <f>SUM(E40:H40)</f>
        <v>130.76</v>
      </c>
      <c r="J40" s="761"/>
      <c r="L40" s="5"/>
      <c r="M40" s="4"/>
    </row>
    <row r="41" spans="1:17" ht="15.75" thickBot="1" x14ac:dyDescent="0.25">
      <c r="A41" s="755"/>
      <c r="B41" s="264" t="s">
        <v>277</v>
      </c>
      <c r="C41" s="249">
        <v>2003</v>
      </c>
      <c r="D41" s="168" t="s">
        <v>29</v>
      </c>
      <c r="E41" s="766"/>
      <c r="F41" s="760"/>
      <c r="G41" s="766"/>
      <c r="H41" s="760"/>
      <c r="I41" s="763"/>
      <c r="J41" s="761"/>
      <c r="L41" s="5"/>
      <c r="M41" s="4"/>
    </row>
    <row r="42" spans="1:17" x14ac:dyDescent="0.2">
      <c r="A42" s="755">
        <v>4</v>
      </c>
      <c r="B42" s="263" t="s">
        <v>282</v>
      </c>
      <c r="C42" s="255">
        <v>2003</v>
      </c>
      <c r="D42" s="172"/>
      <c r="E42" s="765"/>
      <c r="F42" s="759">
        <v>47.75</v>
      </c>
      <c r="G42" s="765">
        <v>82.54</v>
      </c>
      <c r="H42" s="759"/>
      <c r="I42" s="762">
        <f>SUM(E42:H42)</f>
        <v>130.29000000000002</v>
      </c>
      <c r="J42" s="500"/>
      <c r="L42" s="5"/>
      <c r="M42" s="4"/>
    </row>
    <row r="43" spans="1:17" ht="15.75" thickBot="1" x14ac:dyDescent="0.25">
      <c r="A43" s="764"/>
      <c r="B43" s="264" t="s">
        <v>283</v>
      </c>
      <c r="C43" s="249">
        <v>2002</v>
      </c>
      <c r="D43" s="168" t="s">
        <v>190</v>
      </c>
      <c r="E43" s="766"/>
      <c r="F43" s="760"/>
      <c r="G43" s="766"/>
      <c r="H43" s="760"/>
      <c r="I43" s="763"/>
      <c r="J43" s="500"/>
      <c r="L43" s="5"/>
      <c r="M43" s="4"/>
    </row>
    <row r="44" spans="1:17" x14ac:dyDescent="0.2">
      <c r="A44" s="755">
        <v>4</v>
      </c>
      <c r="B44" s="263" t="s">
        <v>284</v>
      </c>
      <c r="C44" s="255">
        <v>2003</v>
      </c>
      <c r="D44" s="172"/>
      <c r="E44" s="765"/>
      <c r="F44" s="759"/>
      <c r="G44" s="765">
        <v>85.04</v>
      </c>
      <c r="H44" s="759">
        <v>44.98</v>
      </c>
      <c r="I44" s="762">
        <f>SUM(E44:H44)</f>
        <v>130.02000000000001</v>
      </c>
      <c r="J44" s="500"/>
      <c r="L44" s="5"/>
      <c r="M44" s="4"/>
    </row>
    <row r="45" spans="1:17" ht="15.75" thickBot="1" x14ac:dyDescent="0.25">
      <c r="A45" s="764"/>
      <c r="B45" s="264" t="s">
        <v>285</v>
      </c>
      <c r="C45" s="249">
        <v>2003</v>
      </c>
      <c r="D45" s="168" t="s">
        <v>11</v>
      </c>
      <c r="E45" s="766"/>
      <c r="F45" s="760"/>
      <c r="G45" s="766"/>
      <c r="H45" s="760"/>
      <c r="I45" s="763"/>
      <c r="J45" s="500"/>
      <c r="L45" s="5"/>
      <c r="M45" s="4"/>
    </row>
    <row r="46" spans="1:17" x14ac:dyDescent="0.2">
      <c r="A46" s="755">
        <v>3</v>
      </c>
      <c r="B46" s="263" t="s">
        <v>73</v>
      </c>
      <c r="C46" s="255">
        <v>1991</v>
      </c>
      <c r="D46" s="172"/>
      <c r="E46" s="765"/>
      <c r="F46" s="759"/>
      <c r="G46" s="765">
        <v>82.16</v>
      </c>
      <c r="H46" s="759">
        <v>45.68</v>
      </c>
      <c r="I46" s="762">
        <f>SUM(E46:H46)</f>
        <v>127.84</v>
      </c>
      <c r="J46" s="495"/>
      <c r="L46" s="5"/>
      <c r="M46" s="4"/>
    </row>
    <row r="47" spans="1:17" ht="15.75" thickBot="1" x14ac:dyDescent="0.25">
      <c r="A47" s="764"/>
      <c r="B47" s="264" t="s">
        <v>216</v>
      </c>
      <c r="C47" s="249">
        <v>2004</v>
      </c>
      <c r="D47" s="168" t="s">
        <v>13</v>
      </c>
      <c r="E47" s="766"/>
      <c r="F47" s="760"/>
      <c r="G47" s="766"/>
      <c r="H47" s="760"/>
      <c r="I47" s="763"/>
      <c r="J47" s="495"/>
      <c r="L47" s="5"/>
      <c r="M47" s="4"/>
    </row>
    <row r="48" spans="1:17" x14ac:dyDescent="0.2">
      <c r="A48" s="755">
        <v>4</v>
      </c>
      <c r="B48" s="263" t="s">
        <v>280</v>
      </c>
      <c r="C48" s="255">
        <v>2003</v>
      </c>
      <c r="D48" s="172"/>
      <c r="E48" s="765"/>
      <c r="F48" s="759"/>
      <c r="G48" s="765">
        <v>60.75</v>
      </c>
      <c r="H48" s="759">
        <v>49.33</v>
      </c>
      <c r="I48" s="762">
        <f>SUM(E48:H48)</f>
        <v>110.08</v>
      </c>
      <c r="J48" s="761"/>
    </row>
    <row r="49" spans="1:12" ht="15.75" thickBot="1" x14ac:dyDescent="0.25">
      <c r="A49" s="764"/>
      <c r="B49" s="264" t="s">
        <v>281</v>
      </c>
      <c r="C49" s="249">
        <v>1999</v>
      </c>
      <c r="D49" s="168" t="s">
        <v>93</v>
      </c>
      <c r="E49" s="766"/>
      <c r="F49" s="760"/>
      <c r="G49" s="766"/>
      <c r="H49" s="760"/>
      <c r="I49" s="763"/>
      <c r="J49" s="761"/>
      <c r="L49" s="33"/>
    </row>
    <row r="50" spans="1:12" x14ac:dyDescent="0.2">
      <c r="B50" s="2"/>
      <c r="C50" s="2"/>
      <c r="F50" s="2"/>
      <c r="J50" s="495"/>
      <c r="L50" s="33"/>
    </row>
    <row r="51" spans="1:12" ht="15.75" thickBot="1" x14ac:dyDescent="0.25">
      <c r="B51" s="4" t="s">
        <v>1</v>
      </c>
      <c r="C51" s="20"/>
      <c r="D51" s="5"/>
      <c r="E51" s="5"/>
      <c r="F51" s="7"/>
      <c r="G51" s="4"/>
      <c r="H51" s="4"/>
      <c r="I51" s="4"/>
      <c r="J51" s="4"/>
      <c r="K51" s="4"/>
      <c r="L51" s="34"/>
    </row>
    <row r="52" spans="1:12" ht="15.75" thickBot="1" x14ac:dyDescent="0.25">
      <c r="B52" s="756" t="s">
        <v>82</v>
      </c>
      <c r="C52" s="757"/>
      <c r="D52" s="757"/>
      <c r="E52" s="757"/>
      <c r="F52" s="757"/>
      <c r="G52" s="757"/>
      <c r="H52" s="758"/>
    </row>
    <row r="53" spans="1:12" ht="15.75" thickBot="1" x14ac:dyDescent="0.25">
      <c r="B53" s="756" t="s">
        <v>83</v>
      </c>
      <c r="C53" s="757"/>
      <c r="D53" s="757"/>
      <c r="E53" s="757"/>
      <c r="F53" s="757"/>
      <c r="G53" s="757"/>
      <c r="H53" s="758"/>
    </row>
    <row r="54" spans="1:12" ht="15.75" thickBot="1" x14ac:dyDescent="0.25">
      <c r="A54" s="4"/>
      <c r="B54" s="92" t="s">
        <v>49</v>
      </c>
      <c r="C54" s="170" t="s">
        <v>3</v>
      </c>
      <c r="D54" s="171" t="s">
        <v>19</v>
      </c>
      <c r="E54" s="122" t="s">
        <v>14</v>
      </c>
      <c r="F54" s="122" t="s">
        <v>16</v>
      </c>
      <c r="G54" s="122" t="s">
        <v>15</v>
      </c>
      <c r="H54" s="103" t="s">
        <v>18</v>
      </c>
      <c r="I54" s="286" t="s">
        <v>41</v>
      </c>
    </row>
    <row r="55" spans="1:12" x14ac:dyDescent="0.2">
      <c r="A55" s="754">
        <v>1</v>
      </c>
      <c r="B55" s="263" t="s">
        <v>193</v>
      </c>
      <c r="C55" s="255">
        <v>2003</v>
      </c>
      <c r="D55" s="172" t="s">
        <v>29</v>
      </c>
      <c r="E55" s="765" t="s">
        <v>195</v>
      </c>
      <c r="F55" s="759">
        <v>46.34</v>
      </c>
      <c r="G55" s="765"/>
      <c r="H55" s="771"/>
      <c r="I55" s="769">
        <v>127.98</v>
      </c>
    </row>
    <row r="56" spans="1:12" ht="15.75" thickBot="1" x14ac:dyDescent="0.25">
      <c r="A56" s="755"/>
      <c r="B56" s="264" t="s">
        <v>194</v>
      </c>
      <c r="C56" s="249">
        <v>2003</v>
      </c>
      <c r="D56" s="168" t="s">
        <v>11</v>
      </c>
      <c r="E56" s="766"/>
      <c r="F56" s="760"/>
      <c r="G56" s="766"/>
      <c r="H56" s="772"/>
      <c r="I56" s="770"/>
    </row>
    <row r="57" spans="1:12" x14ac:dyDescent="0.2">
      <c r="A57" s="755">
        <v>2</v>
      </c>
      <c r="B57" s="263" t="s">
        <v>50</v>
      </c>
      <c r="C57" s="255">
        <v>2004</v>
      </c>
      <c r="D57" s="172"/>
      <c r="E57" s="765"/>
      <c r="F57" s="759"/>
      <c r="G57" s="765">
        <v>82.04</v>
      </c>
      <c r="H57" s="759">
        <v>44.78</v>
      </c>
      <c r="I57" s="762">
        <f>SUM(E57:H57)</f>
        <v>126.82000000000001</v>
      </c>
    </row>
    <row r="58" spans="1:12" ht="15.75" thickBot="1" x14ac:dyDescent="0.25">
      <c r="A58" s="764"/>
      <c r="B58" s="264" t="s">
        <v>70</v>
      </c>
      <c r="C58" s="249">
        <v>2000</v>
      </c>
      <c r="D58" s="168" t="s">
        <v>10</v>
      </c>
      <c r="E58" s="766"/>
      <c r="F58" s="760"/>
      <c r="G58" s="766"/>
      <c r="H58" s="760"/>
      <c r="I58" s="763"/>
    </row>
    <row r="59" spans="1:12" x14ac:dyDescent="0.2">
      <c r="A59" s="755">
        <v>3</v>
      </c>
      <c r="B59" s="263" t="s">
        <v>251</v>
      </c>
      <c r="C59" s="255">
        <v>2003</v>
      </c>
      <c r="D59" s="172"/>
      <c r="E59" s="765">
        <v>81.89</v>
      </c>
      <c r="F59" s="759">
        <v>44.09</v>
      </c>
      <c r="G59" s="765">
        <v>78.069999999999993</v>
      </c>
      <c r="H59" s="759">
        <v>42.24</v>
      </c>
      <c r="I59" s="778">
        <v>125.98</v>
      </c>
    </row>
    <row r="60" spans="1:12" ht="15.75" thickBot="1" x14ac:dyDescent="0.25">
      <c r="A60" s="755"/>
      <c r="B60" s="264" t="s">
        <v>275</v>
      </c>
      <c r="C60" s="249">
        <v>2003</v>
      </c>
      <c r="D60" s="168" t="s">
        <v>12</v>
      </c>
      <c r="E60" s="766"/>
      <c r="F60" s="760"/>
      <c r="G60" s="766"/>
      <c r="H60" s="760"/>
      <c r="I60" s="779"/>
    </row>
    <row r="61" spans="1:12" x14ac:dyDescent="0.2">
      <c r="A61" s="755">
        <v>4</v>
      </c>
      <c r="B61" s="263" t="s">
        <v>232</v>
      </c>
      <c r="C61" s="255">
        <v>2003</v>
      </c>
      <c r="D61" s="172"/>
      <c r="E61" s="774">
        <v>80.61</v>
      </c>
      <c r="F61" s="776">
        <v>44.59</v>
      </c>
      <c r="G61" s="765">
        <v>79.92</v>
      </c>
      <c r="H61" s="759">
        <v>43.47</v>
      </c>
      <c r="I61" s="778">
        <v>125.2</v>
      </c>
    </row>
    <row r="62" spans="1:12" ht="15.75" thickBot="1" x14ac:dyDescent="0.25">
      <c r="A62" s="755"/>
      <c r="B62" s="264" t="s">
        <v>231</v>
      </c>
      <c r="C62" s="249">
        <v>2003</v>
      </c>
      <c r="D62" s="168" t="s">
        <v>12</v>
      </c>
      <c r="E62" s="775"/>
      <c r="F62" s="777"/>
      <c r="G62" s="766"/>
      <c r="H62" s="760"/>
      <c r="I62" s="779"/>
    </row>
    <row r="63" spans="1:12" x14ac:dyDescent="0.2">
      <c r="A63" s="755">
        <v>5</v>
      </c>
      <c r="B63" s="263" t="s">
        <v>193</v>
      </c>
      <c r="C63" s="255">
        <v>2003</v>
      </c>
      <c r="D63" s="172" t="s">
        <v>29</v>
      </c>
      <c r="E63" s="765"/>
      <c r="F63" s="759"/>
      <c r="G63" s="765">
        <v>71.680000000000007</v>
      </c>
      <c r="H63" s="759">
        <v>44.88</v>
      </c>
      <c r="I63" s="762">
        <f>SUM(E63:H63)</f>
        <v>116.56</v>
      </c>
    </row>
    <row r="64" spans="1:12" ht="15.75" thickBot="1" x14ac:dyDescent="0.25">
      <c r="A64" s="764"/>
      <c r="B64" s="264" t="s">
        <v>71</v>
      </c>
      <c r="C64" s="249">
        <v>2001</v>
      </c>
      <c r="D64" s="168" t="s">
        <v>11</v>
      </c>
      <c r="E64" s="766"/>
      <c r="F64" s="760"/>
      <c r="G64" s="766"/>
      <c r="H64" s="760"/>
      <c r="I64" s="763"/>
    </row>
    <row r="65" spans="2:6" x14ac:dyDescent="0.2">
      <c r="B65" s="2"/>
      <c r="C65" s="2"/>
      <c r="F65" s="2"/>
    </row>
    <row r="66" spans="2:6" x14ac:dyDescent="0.2">
      <c r="B66" s="2"/>
      <c r="C66" s="2"/>
      <c r="F66" s="2"/>
    </row>
  </sheetData>
  <sortState ref="B10:L16">
    <sortCondition descending="1" ref="L10:L16"/>
  </sortState>
  <mergeCells count="75">
    <mergeCell ref="G44:G45"/>
    <mergeCell ref="H44:H45"/>
    <mergeCell ref="I44:I45"/>
    <mergeCell ref="A61:A62"/>
    <mergeCell ref="E61:E62"/>
    <mergeCell ref="F61:F62"/>
    <mergeCell ref="G61:G62"/>
    <mergeCell ref="H61:H62"/>
    <mergeCell ref="I61:I62"/>
    <mergeCell ref="A46:A47"/>
    <mergeCell ref="E46:E47"/>
    <mergeCell ref="F46:F47"/>
    <mergeCell ref="G46:G47"/>
    <mergeCell ref="H46:H47"/>
    <mergeCell ref="I59:I60"/>
    <mergeCell ref="B5:L5"/>
    <mergeCell ref="G55:G56"/>
    <mergeCell ref="H55:H56"/>
    <mergeCell ref="I55:I56"/>
    <mergeCell ref="A59:A60"/>
    <mergeCell ref="E59:E60"/>
    <mergeCell ref="F59:F60"/>
    <mergeCell ref="G59:G60"/>
    <mergeCell ref="H59:H60"/>
    <mergeCell ref="H38:H39"/>
    <mergeCell ref="F40:F41"/>
    <mergeCell ref="A40:A41"/>
    <mergeCell ref="A48:A49"/>
    <mergeCell ref="A55:A56"/>
    <mergeCell ref="E55:E56"/>
    <mergeCell ref="F55:F56"/>
    <mergeCell ref="B21:L21"/>
    <mergeCell ref="E38:E39"/>
    <mergeCell ref="F38:F39"/>
    <mergeCell ref="G38:G39"/>
    <mergeCell ref="F48:F49"/>
    <mergeCell ref="G48:G49"/>
    <mergeCell ref="H48:H49"/>
    <mergeCell ref="E48:E49"/>
    <mergeCell ref="B35:H35"/>
    <mergeCell ref="B36:H36"/>
    <mergeCell ref="J38:J39"/>
    <mergeCell ref="G40:G41"/>
    <mergeCell ref="I38:I39"/>
    <mergeCell ref="E40:E41"/>
    <mergeCell ref="I46:I47"/>
    <mergeCell ref="F44:F45"/>
    <mergeCell ref="I63:I64"/>
    <mergeCell ref="I57:I58"/>
    <mergeCell ref="A57:A58"/>
    <mergeCell ref="E57:E58"/>
    <mergeCell ref="F57:F58"/>
    <mergeCell ref="G57:G58"/>
    <mergeCell ref="H57:H58"/>
    <mergeCell ref="A63:A64"/>
    <mergeCell ref="E63:E64"/>
    <mergeCell ref="F63:F64"/>
    <mergeCell ref="G63:G64"/>
    <mergeCell ref="H63:H64"/>
    <mergeCell ref="A38:A39"/>
    <mergeCell ref="B52:H52"/>
    <mergeCell ref="B53:H53"/>
    <mergeCell ref="H40:H41"/>
    <mergeCell ref="J40:J41"/>
    <mergeCell ref="I40:I41"/>
    <mergeCell ref="I48:I49"/>
    <mergeCell ref="J48:J49"/>
    <mergeCell ref="A42:A43"/>
    <mergeCell ref="E42:E43"/>
    <mergeCell ref="F42:F43"/>
    <mergeCell ref="G42:G43"/>
    <mergeCell ref="H42:H43"/>
    <mergeCell ref="I42:I43"/>
    <mergeCell ref="A44:A45"/>
    <mergeCell ref="E44:E45"/>
  </mergeCells>
  <phoneticPr fontId="0" type="noConversion"/>
  <pageMargins left="1.1811023622047245" right="0.39370078740157483" top="0.59055118110236227" bottom="0.19685039370078741" header="0" footer="0"/>
  <pageSetup paperSize="9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7" zoomScale="95" zoomScaleNormal="95" workbookViewId="0">
      <selection activeCell="H5" sqref="H5"/>
    </sheetView>
  </sheetViews>
  <sheetFormatPr defaultColWidth="8.85546875" defaultRowHeight="12.75" x14ac:dyDescent="0.2"/>
  <cols>
    <col min="1" max="1" width="3.42578125" customWidth="1"/>
    <col min="2" max="2" width="25.28515625" customWidth="1"/>
    <col min="3" max="3" width="5.85546875" bestFit="1" customWidth="1"/>
    <col min="4" max="4" width="8.140625" customWidth="1"/>
    <col min="10" max="10" width="15.7109375" customWidth="1"/>
    <col min="11" max="11" width="19" customWidth="1"/>
    <col min="12" max="12" width="6.42578125" customWidth="1"/>
    <col min="13" max="13" width="6.7109375" customWidth="1"/>
  </cols>
  <sheetData>
    <row r="1" spans="1:9" ht="13.5" thickBot="1" x14ac:dyDescent="0.25">
      <c r="A1" s="7"/>
      <c r="B1" s="6" t="s">
        <v>7</v>
      </c>
      <c r="C1" s="20"/>
      <c r="D1" s="5"/>
      <c r="E1" s="5"/>
      <c r="F1" s="5"/>
      <c r="G1" s="5"/>
      <c r="H1" s="5"/>
      <c r="I1" s="5"/>
    </row>
    <row r="2" spans="1:9" ht="13.5" thickBot="1" x14ac:dyDescent="0.25">
      <c r="A2" s="91"/>
      <c r="B2" s="92" t="s">
        <v>49</v>
      </c>
      <c r="C2" s="160" t="s">
        <v>3</v>
      </c>
      <c r="D2" s="161" t="s">
        <v>19</v>
      </c>
      <c r="E2" s="122" t="s">
        <v>14</v>
      </c>
      <c r="F2" s="103" t="s">
        <v>16</v>
      </c>
      <c r="G2" s="122" t="s">
        <v>15</v>
      </c>
      <c r="H2" s="103" t="s">
        <v>18</v>
      </c>
      <c r="I2" s="164" t="s">
        <v>41</v>
      </c>
    </row>
    <row r="3" spans="1:9" x14ac:dyDescent="0.2">
      <c r="A3" s="139">
        <v>1</v>
      </c>
      <c r="B3" s="583" t="s">
        <v>199</v>
      </c>
      <c r="C3" s="584">
        <v>2000</v>
      </c>
      <c r="D3" s="252" t="s">
        <v>138</v>
      </c>
      <c r="E3" s="403"/>
      <c r="F3" s="404">
        <v>2</v>
      </c>
      <c r="G3" s="403">
        <v>2</v>
      </c>
      <c r="H3" s="404">
        <v>3</v>
      </c>
      <c r="I3" s="210">
        <v>7</v>
      </c>
    </row>
    <row r="4" spans="1:9" x14ac:dyDescent="0.2">
      <c r="A4" s="396">
        <v>2</v>
      </c>
      <c r="B4" s="587" t="s">
        <v>198</v>
      </c>
      <c r="C4" s="588">
        <v>1998</v>
      </c>
      <c r="D4" s="259" t="s">
        <v>10</v>
      </c>
      <c r="E4" s="126">
        <v>3</v>
      </c>
      <c r="F4" s="105">
        <v>3</v>
      </c>
      <c r="G4" s="126">
        <v>3</v>
      </c>
      <c r="H4" s="105"/>
      <c r="I4" s="117">
        <v>9</v>
      </c>
    </row>
    <row r="5" spans="1:9" x14ac:dyDescent="0.2">
      <c r="A5" s="392">
        <v>3</v>
      </c>
      <c r="B5" s="585" t="s">
        <v>200</v>
      </c>
      <c r="C5" s="586">
        <v>2002</v>
      </c>
      <c r="D5" s="418" t="s">
        <v>201</v>
      </c>
      <c r="E5" s="24">
        <v>2</v>
      </c>
      <c r="F5" s="394">
        <v>1</v>
      </c>
      <c r="G5" s="393">
        <v>1</v>
      </c>
      <c r="H5" s="394">
        <v>2</v>
      </c>
      <c r="I5" s="87">
        <v>6</v>
      </c>
    </row>
    <row r="6" spans="1:9" ht="13.5" thickBot="1" x14ac:dyDescent="0.25">
      <c r="A6" s="612">
        <v>4</v>
      </c>
      <c r="B6" s="613" t="s">
        <v>297</v>
      </c>
      <c r="C6" s="614">
        <v>1999</v>
      </c>
      <c r="D6" s="615" t="s">
        <v>11</v>
      </c>
      <c r="E6" s="616"/>
      <c r="F6" s="617"/>
      <c r="G6" s="616"/>
      <c r="H6" s="617">
        <v>1</v>
      </c>
      <c r="I6" s="258">
        <v>1</v>
      </c>
    </row>
    <row r="7" spans="1:9" x14ac:dyDescent="0.2">
      <c r="A7" s="396">
        <v>5</v>
      </c>
      <c r="B7" s="17" t="s">
        <v>202</v>
      </c>
      <c r="C7" s="158">
        <v>2000</v>
      </c>
      <c r="D7" s="105" t="s">
        <v>138</v>
      </c>
      <c r="E7" s="397">
        <v>1</v>
      </c>
      <c r="F7" s="398"/>
      <c r="G7" s="397"/>
      <c r="H7" s="398"/>
      <c r="I7" s="117">
        <v>1</v>
      </c>
    </row>
    <row r="8" spans="1:9" x14ac:dyDescent="0.2">
      <c r="A8" s="392"/>
      <c r="B8" s="14"/>
      <c r="C8" s="36"/>
      <c r="D8" s="25"/>
      <c r="E8" s="393"/>
      <c r="F8" s="394"/>
      <c r="G8" s="393"/>
      <c r="H8" s="394"/>
      <c r="I8" s="395"/>
    </row>
    <row r="9" spans="1:9" ht="13.5" thickBot="1" x14ac:dyDescent="0.25">
      <c r="A9" s="177"/>
      <c r="B9" s="167"/>
      <c r="C9" s="249"/>
      <c r="D9" s="173"/>
      <c r="E9" s="188"/>
      <c r="F9" s="268"/>
      <c r="G9" s="188"/>
      <c r="H9" s="268"/>
      <c r="I9" s="258"/>
    </row>
    <row r="10" spans="1:9" x14ac:dyDescent="0.2">
      <c r="A10" s="7"/>
      <c r="B10" s="38"/>
      <c r="C10" s="39"/>
      <c r="D10" s="18"/>
      <c r="E10" s="33"/>
      <c r="F10" s="33"/>
      <c r="G10" s="33"/>
      <c r="H10" s="33"/>
      <c r="I10" s="59"/>
    </row>
    <row r="11" spans="1:9" ht="13.5" thickBot="1" x14ac:dyDescent="0.25">
      <c r="A11" s="7"/>
      <c r="B11" s="6" t="s">
        <v>6</v>
      </c>
      <c r="C11" s="20"/>
      <c r="D11" s="5"/>
      <c r="E11" s="4"/>
      <c r="F11" s="4"/>
      <c r="G11" s="4"/>
      <c r="H11" s="4"/>
      <c r="I11" s="5"/>
    </row>
    <row r="12" spans="1:9" ht="14.25" customHeight="1" thickBot="1" x14ac:dyDescent="0.25">
      <c r="A12" s="91"/>
      <c r="B12" s="92" t="s">
        <v>49</v>
      </c>
      <c r="C12" s="160" t="s">
        <v>3</v>
      </c>
      <c r="D12" s="161" t="s">
        <v>19</v>
      </c>
      <c r="E12" s="122" t="s">
        <v>14</v>
      </c>
      <c r="F12" s="103" t="s">
        <v>16</v>
      </c>
      <c r="G12" s="122" t="s">
        <v>15</v>
      </c>
      <c r="H12" s="103" t="s">
        <v>18</v>
      </c>
      <c r="I12" s="164" t="s">
        <v>41</v>
      </c>
    </row>
    <row r="13" spans="1:9" x14ac:dyDescent="0.2">
      <c r="A13" s="289">
        <v>1</v>
      </c>
      <c r="B13" s="583" t="s">
        <v>205</v>
      </c>
      <c r="C13" s="584">
        <v>1994</v>
      </c>
      <c r="D13" s="252" t="s">
        <v>11</v>
      </c>
      <c r="E13" s="403">
        <v>3</v>
      </c>
      <c r="F13" s="404"/>
      <c r="G13" s="403">
        <v>1</v>
      </c>
      <c r="H13" s="404">
        <v>2</v>
      </c>
      <c r="I13" s="210">
        <v>6</v>
      </c>
    </row>
    <row r="14" spans="1:9" x14ac:dyDescent="0.2">
      <c r="A14" s="290">
        <v>2</v>
      </c>
      <c r="B14" s="587" t="s">
        <v>204</v>
      </c>
      <c r="C14" s="588">
        <v>2004</v>
      </c>
      <c r="D14" s="259" t="s">
        <v>140</v>
      </c>
      <c r="E14" s="397">
        <v>1</v>
      </c>
      <c r="F14" s="398">
        <v>1</v>
      </c>
      <c r="G14" s="397">
        <v>2</v>
      </c>
      <c r="H14" s="398">
        <v>3</v>
      </c>
      <c r="I14" s="117">
        <v>7</v>
      </c>
    </row>
    <row r="15" spans="1:9" x14ac:dyDescent="0.2">
      <c r="A15" s="290">
        <v>3</v>
      </c>
      <c r="B15" s="587" t="s">
        <v>203</v>
      </c>
      <c r="C15" s="588">
        <v>1999</v>
      </c>
      <c r="D15" s="259" t="s">
        <v>11</v>
      </c>
      <c r="E15" s="126"/>
      <c r="F15" s="105"/>
      <c r="G15" s="126">
        <v>3</v>
      </c>
      <c r="H15" s="105">
        <v>1</v>
      </c>
      <c r="I15" s="117">
        <v>4</v>
      </c>
    </row>
    <row r="16" spans="1:9" ht="13.5" thickBot="1" x14ac:dyDescent="0.25">
      <c r="A16" s="146">
        <v>4</v>
      </c>
      <c r="B16" s="618" t="s">
        <v>206</v>
      </c>
      <c r="C16" s="619">
        <v>2003</v>
      </c>
      <c r="D16" s="620" t="s">
        <v>138</v>
      </c>
      <c r="E16" s="621">
        <v>2</v>
      </c>
      <c r="F16" s="622">
        <v>2</v>
      </c>
      <c r="G16" s="621"/>
      <c r="H16" s="622"/>
      <c r="I16" s="88">
        <v>4</v>
      </c>
    </row>
    <row r="17" spans="1:9" x14ac:dyDescent="0.2">
      <c r="A17" s="290"/>
      <c r="B17" s="291" t="s">
        <v>287</v>
      </c>
      <c r="C17" s="292">
        <v>2003</v>
      </c>
      <c r="D17" s="105" t="s">
        <v>138</v>
      </c>
      <c r="E17" s="397"/>
      <c r="F17" s="398">
        <v>3</v>
      </c>
      <c r="G17" s="397"/>
      <c r="H17" s="398"/>
      <c r="I17" s="117">
        <v>3</v>
      </c>
    </row>
    <row r="18" spans="1:9" x14ac:dyDescent="0.2">
      <c r="A18" s="151"/>
      <c r="B18" s="17"/>
      <c r="C18" s="158"/>
      <c r="D18" s="105"/>
      <c r="E18" s="397"/>
      <c r="F18" s="398"/>
      <c r="G18" s="397"/>
      <c r="H18" s="398"/>
      <c r="I18" s="399"/>
    </row>
    <row r="19" spans="1:9" x14ac:dyDescent="0.2">
      <c r="A19" s="282"/>
      <c r="B19" s="247"/>
      <c r="C19" s="248"/>
      <c r="D19" s="222"/>
      <c r="E19" s="400"/>
      <c r="F19" s="401"/>
      <c r="G19" s="400"/>
      <c r="H19" s="401"/>
      <c r="I19" s="402"/>
    </row>
    <row r="20" spans="1:9" ht="13.5" thickBot="1" x14ac:dyDescent="0.25">
      <c r="A20" s="146"/>
      <c r="B20" s="82"/>
      <c r="C20" s="154"/>
      <c r="D20" s="32"/>
      <c r="E20" s="30"/>
      <c r="F20" s="31"/>
      <c r="G20" s="30"/>
      <c r="H20" s="31"/>
      <c r="I20" s="88"/>
    </row>
    <row r="22" spans="1:9" ht="13.5" thickBot="1" x14ac:dyDescent="0.25">
      <c r="A22" s="550"/>
      <c r="B22" s="6" t="s">
        <v>9</v>
      </c>
      <c r="C22" s="20"/>
      <c r="D22" s="5"/>
      <c r="E22" s="5"/>
      <c r="F22" s="5"/>
      <c r="G22" s="5"/>
      <c r="H22" s="5"/>
      <c r="I22" s="157"/>
    </row>
    <row r="23" spans="1:9" ht="13.5" thickBot="1" x14ac:dyDescent="0.25">
      <c r="A23" s="550"/>
      <c r="B23" s="756" t="s">
        <v>56</v>
      </c>
      <c r="C23" s="757"/>
      <c r="D23" s="757"/>
      <c r="E23" s="757"/>
      <c r="F23" s="757"/>
      <c r="G23" s="768"/>
      <c r="H23" s="5"/>
      <c r="I23" s="4"/>
    </row>
    <row r="24" spans="1:9" ht="13.5" thickBot="1" x14ac:dyDescent="0.25">
      <c r="A24" s="91"/>
      <c r="B24" s="92" t="s">
        <v>49</v>
      </c>
      <c r="C24" s="160" t="s">
        <v>3</v>
      </c>
      <c r="D24" s="161" t="s">
        <v>19</v>
      </c>
      <c r="E24" s="122" t="s">
        <v>14</v>
      </c>
      <c r="F24" s="103" t="s">
        <v>16</v>
      </c>
      <c r="G24" s="122" t="s">
        <v>15</v>
      </c>
      <c r="H24" s="103" t="s">
        <v>18</v>
      </c>
      <c r="I24" s="330" t="s">
        <v>41</v>
      </c>
    </row>
    <row r="25" spans="1:9" x14ac:dyDescent="0.2">
      <c r="A25" s="293">
        <v>1</v>
      </c>
      <c r="B25" s="583" t="s">
        <v>207</v>
      </c>
      <c r="C25" s="584">
        <v>1992</v>
      </c>
      <c r="D25" s="252" t="s">
        <v>11</v>
      </c>
      <c r="E25" s="129">
        <v>74.2</v>
      </c>
      <c r="F25" s="101">
        <v>74.2</v>
      </c>
      <c r="G25" s="406">
        <v>78.5</v>
      </c>
      <c r="H25" s="548">
        <v>78.099999999999994</v>
      </c>
      <c r="I25" s="432"/>
    </row>
    <row r="26" spans="1:9" x14ac:dyDescent="0.2">
      <c r="A26" s="626">
        <v>2</v>
      </c>
      <c r="B26" s="585" t="s">
        <v>208</v>
      </c>
      <c r="C26" s="586">
        <v>1999</v>
      </c>
      <c r="D26" s="418" t="s">
        <v>11</v>
      </c>
      <c r="E26" s="24">
        <v>75.3</v>
      </c>
      <c r="F26" s="25">
        <v>76.7</v>
      </c>
      <c r="G26" s="549">
        <v>154.9</v>
      </c>
      <c r="H26" s="547">
        <v>78.2</v>
      </c>
      <c r="I26" s="433"/>
    </row>
    <row r="27" spans="1:9" x14ac:dyDescent="0.2">
      <c r="A27" s="626">
        <v>3</v>
      </c>
      <c r="B27" s="585" t="s">
        <v>210</v>
      </c>
      <c r="C27" s="633">
        <v>2000</v>
      </c>
      <c r="D27" s="418" t="s">
        <v>11</v>
      </c>
      <c r="E27" s="546">
        <v>147.6</v>
      </c>
      <c r="F27" s="25">
        <v>142</v>
      </c>
      <c r="G27" s="545">
        <v>73.599999999999994</v>
      </c>
      <c r="H27" s="22">
        <v>70</v>
      </c>
      <c r="I27" s="433">
        <v>221.2</v>
      </c>
    </row>
    <row r="28" spans="1:9" ht="13.5" thickBot="1" x14ac:dyDescent="0.25">
      <c r="A28" s="627">
        <v>4</v>
      </c>
      <c r="B28" s="618" t="s">
        <v>209</v>
      </c>
      <c r="C28" s="619">
        <v>1994</v>
      </c>
      <c r="D28" s="620" t="s">
        <v>122</v>
      </c>
      <c r="E28" s="623">
        <v>147.19999999999999</v>
      </c>
      <c r="F28" s="32"/>
      <c r="G28" s="624">
        <v>74.8</v>
      </c>
      <c r="H28" s="80"/>
      <c r="I28" s="457">
        <v>222</v>
      </c>
    </row>
    <row r="29" spans="1:9" x14ac:dyDescent="0.2">
      <c r="A29" s="166"/>
      <c r="B29" s="17" t="s">
        <v>222</v>
      </c>
      <c r="C29" s="185">
        <v>2002</v>
      </c>
      <c r="D29" s="105" t="s">
        <v>12</v>
      </c>
      <c r="E29" s="126">
        <v>139.9</v>
      </c>
      <c r="F29" s="553">
        <v>146.30000000000001</v>
      </c>
      <c r="G29" s="399">
        <v>67.2</v>
      </c>
      <c r="H29" s="554">
        <v>73.400000000000006</v>
      </c>
      <c r="I29" s="556">
        <v>219.7</v>
      </c>
    </row>
    <row r="30" spans="1:9" x14ac:dyDescent="0.2">
      <c r="A30" s="141"/>
      <c r="B30" s="14" t="s">
        <v>220</v>
      </c>
      <c r="C30" s="405">
        <v>2004</v>
      </c>
      <c r="D30" s="25" t="s">
        <v>95</v>
      </c>
      <c r="E30" s="546">
        <v>143.1</v>
      </c>
      <c r="F30" s="25">
        <v>139.9</v>
      </c>
      <c r="G30" s="545">
        <v>72.900000000000006</v>
      </c>
      <c r="H30" s="25">
        <v>67.3</v>
      </c>
      <c r="I30" s="499">
        <v>216</v>
      </c>
    </row>
    <row r="31" spans="1:9" x14ac:dyDescent="0.2">
      <c r="A31" s="141"/>
      <c r="B31" s="14" t="s">
        <v>221</v>
      </c>
      <c r="C31" s="405">
        <v>2002</v>
      </c>
      <c r="D31" s="25" t="s">
        <v>12</v>
      </c>
      <c r="E31" s="546">
        <v>143.30000000000001</v>
      </c>
      <c r="F31" s="25"/>
      <c r="G31" s="545">
        <v>71</v>
      </c>
      <c r="H31" s="25"/>
      <c r="I31" s="499">
        <v>214.3</v>
      </c>
    </row>
    <row r="32" spans="1:9" x14ac:dyDescent="0.2">
      <c r="A32" s="370"/>
      <c r="B32" s="496" t="s">
        <v>223</v>
      </c>
      <c r="C32" s="497">
        <v>2000</v>
      </c>
      <c r="D32" s="212" t="s">
        <v>224</v>
      </c>
      <c r="E32" s="201">
        <v>73.2</v>
      </c>
      <c r="F32" s="212">
        <v>73.2</v>
      </c>
      <c r="G32" s="498"/>
      <c r="H32" s="200"/>
      <c r="I32" s="499"/>
    </row>
    <row r="33" spans="1:10" ht="13.5" thickBot="1" x14ac:dyDescent="0.25">
      <c r="A33" s="143"/>
      <c r="B33" s="82"/>
      <c r="C33" s="275"/>
      <c r="D33" s="32"/>
      <c r="E33" s="113"/>
      <c r="F33" s="111"/>
      <c r="G33" s="276"/>
      <c r="H33" s="277"/>
      <c r="I33" s="434"/>
    </row>
    <row r="34" spans="1:10" x14ac:dyDescent="0.2">
      <c r="A34" s="551"/>
      <c r="B34" s="157"/>
      <c r="C34" s="157"/>
      <c r="D34" s="157"/>
      <c r="E34" s="157"/>
      <c r="F34" s="157"/>
      <c r="G34" s="157"/>
      <c r="H34" s="157"/>
      <c r="I34" s="435"/>
    </row>
    <row r="35" spans="1:10" ht="13.5" thickBot="1" x14ac:dyDescent="0.25">
      <c r="A35" s="552"/>
      <c r="B35" s="6" t="s">
        <v>8</v>
      </c>
      <c r="C35" s="20"/>
      <c r="D35" s="5"/>
      <c r="E35" s="4"/>
      <c r="F35" s="4"/>
      <c r="G35" s="4"/>
      <c r="H35" s="4"/>
      <c r="I35" s="436"/>
    </row>
    <row r="36" spans="1:10" ht="13.5" thickBot="1" x14ac:dyDescent="0.25">
      <c r="A36" s="552"/>
      <c r="B36" s="756" t="s">
        <v>57</v>
      </c>
      <c r="C36" s="757"/>
      <c r="D36" s="757"/>
      <c r="E36" s="757"/>
      <c r="F36" s="757"/>
      <c r="G36" s="768"/>
      <c r="H36" s="3"/>
      <c r="I36" s="437"/>
    </row>
    <row r="37" spans="1:10" ht="13.5" thickBot="1" x14ac:dyDescent="0.25">
      <c r="A37" s="91"/>
      <c r="B37" s="92" t="s">
        <v>49</v>
      </c>
      <c r="C37" s="160" t="s">
        <v>3</v>
      </c>
      <c r="D37" s="161" t="s">
        <v>19</v>
      </c>
      <c r="E37" s="122" t="s">
        <v>14</v>
      </c>
      <c r="F37" s="103" t="s">
        <v>16</v>
      </c>
      <c r="G37" s="122" t="s">
        <v>15</v>
      </c>
      <c r="H37" s="103" t="s">
        <v>18</v>
      </c>
      <c r="I37" s="438" t="s">
        <v>41</v>
      </c>
    </row>
    <row r="38" spans="1:10" ht="13.5" thickBot="1" x14ac:dyDescent="0.25">
      <c r="A38" s="628"/>
      <c r="B38" s="640" t="s">
        <v>226</v>
      </c>
      <c r="C38" s="641">
        <v>2002</v>
      </c>
      <c r="D38" s="642" t="s">
        <v>10</v>
      </c>
      <c r="E38" s="643">
        <v>69.099999999999994</v>
      </c>
      <c r="F38" s="644"/>
      <c r="G38" s="629">
        <v>70.3</v>
      </c>
      <c r="H38" s="645"/>
      <c r="I38" s="646"/>
      <c r="J38" s="647" t="s">
        <v>302</v>
      </c>
    </row>
    <row r="39" spans="1:10" x14ac:dyDescent="0.2">
      <c r="A39" s="293">
        <v>1</v>
      </c>
      <c r="B39" s="634" t="s">
        <v>71</v>
      </c>
      <c r="C39" s="635">
        <v>2001</v>
      </c>
      <c r="D39" s="254" t="s">
        <v>11</v>
      </c>
      <c r="E39" s="129">
        <v>136</v>
      </c>
      <c r="F39" s="630">
        <v>138</v>
      </c>
      <c r="G39" s="131">
        <v>67.599999999999994</v>
      </c>
      <c r="H39" s="631">
        <v>69</v>
      </c>
      <c r="I39" s="432">
        <v>207</v>
      </c>
    </row>
    <row r="40" spans="1:10" x14ac:dyDescent="0.2">
      <c r="A40" s="626">
        <v>2</v>
      </c>
      <c r="B40" s="587" t="s">
        <v>227</v>
      </c>
      <c r="C40" s="588">
        <v>2000</v>
      </c>
      <c r="D40" s="322" t="s">
        <v>228</v>
      </c>
      <c r="E40" s="186">
        <v>135.4</v>
      </c>
      <c r="F40" s="527">
        <v>137.19999999999999</v>
      </c>
      <c r="G40" s="86">
        <v>68.7</v>
      </c>
      <c r="H40" s="528">
        <v>69.5</v>
      </c>
      <c r="I40" s="433">
        <v>206.7</v>
      </c>
    </row>
    <row r="41" spans="1:10" x14ac:dyDescent="0.2">
      <c r="A41" s="626">
        <v>3</v>
      </c>
      <c r="B41" s="587" t="s">
        <v>240</v>
      </c>
      <c r="C41" s="588">
        <v>2000</v>
      </c>
      <c r="D41" s="322" t="s">
        <v>117</v>
      </c>
      <c r="E41" s="186"/>
      <c r="F41" s="527">
        <v>135.6</v>
      </c>
      <c r="G41" s="108"/>
      <c r="H41" s="528">
        <v>68.2</v>
      </c>
      <c r="I41" s="184">
        <v>203.8</v>
      </c>
    </row>
    <row r="42" spans="1:10" ht="13.5" thickBot="1" x14ac:dyDescent="0.25">
      <c r="A42" s="638">
        <v>4</v>
      </c>
      <c r="B42" s="636" t="s">
        <v>229</v>
      </c>
      <c r="C42" s="637">
        <v>2004</v>
      </c>
      <c r="D42" s="615" t="s">
        <v>224</v>
      </c>
      <c r="E42" s="632">
        <v>135.1</v>
      </c>
      <c r="F42" s="251">
        <v>133.69999999999999</v>
      </c>
      <c r="G42" s="532">
        <v>68.2</v>
      </c>
      <c r="H42" s="256">
        <v>66.7</v>
      </c>
      <c r="I42" s="457">
        <v>203.3</v>
      </c>
    </row>
    <row r="43" spans="1:10" x14ac:dyDescent="0.2">
      <c r="A43" s="283"/>
      <c r="B43" s="17" t="s">
        <v>230</v>
      </c>
      <c r="C43" s="158">
        <v>2003</v>
      </c>
      <c r="D43" s="105" t="s">
        <v>12</v>
      </c>
      <c r="E43" s="186">
        <v>132.30000000000001</v>
      </c>
      <c r="F43" s="533">
        <v>134</v>
      </c>
      <c r="G43" s="186">
        <v>66.099999999999994</v>
      </c>
      <c r="H43" s="530">
        <v>67.5</v>
      </c>
      <c r="I43" s="556">
        <v>201.5</v>
      </c>
    </row>
    <row r="44" spans="1:10" x14ac:dyDescent="0.2">
      <c r="A44" s="284"/>
      <c r="B44" s="14" t="s">
        <v>218</v>
      </c>
      <c r="C44" s="36">
        <v>2004</v>
      </c>
      <c r="D44" s="25" t="s">
        <v>123</v>
      </c>
      <c r="E44" s="531">
        <v>132.30000000000001</v>
      </c>
      <c r="F44" s="110"/>
      <c r="G44" s="531">
        <v>67</v>
      </c>
      <c r="H44" s="207"/>
      <c r="I44" s="433">
        <v>199.3</v>
      </c>
    </row>
    <row r="45" spans="1:10" x14ac:dyDescent="0.2">
      <c r="A45" s="283"/>
      <c r="B45" s="17" t="s">
        <v>268</v>
      </c>
      <c r="C45" s="158">
        <v>1998</v>
      </c>
      <c r="D45" s="105" t="s">
        <v>269</v>
      </c>
      <c r="E45" s="529">
        <v>131.6</v>
      </c>
      <c r="F45" s="109"/>
      <c r="G45" s="531">
        <v>66</v>
      </c>
      <c r="H45" s="555"/>
      <c r="I45" s="556">
        <v>197.6</v>
      </c>
    </row>
    <row r="46" spans="1:10" ht="13.5" thickBot="1" x14ac:dyDescent="0.25">
      <c r="A46" s="294"/>
      <c r="B46" s="167" t="s">
        <v>233</v>
      </c>
      <c r="C46" s="249">
        <v>2002</v>
      </c>
      <c r="D46" s="173" t="s">
        <v>11</v>
      </c>
      <c r="E46" s="236"/>
      <c r="F46" s="251">
        <v>67.400000000000006</v>
      </c>
      <c r="G46" s="236"/>
      <c r="H46" s="256"/>
      <c r="I46" s="250"/>
    </row>
  </sheetData>
  <sortState ref="B97:I103">
    <sortCondition descending="1" ref="I97:I103"/>
  </sortState>
  <mergeCells count="2">
    <mergeCell ref="B36:G36"/>
    <mergeCell ref="B23:G23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abSelected="1" topLeftCell="A76" zoomScaleNormal="100" workbookViewId="0">
      <selection activeCell="L55" sqref="L55"/>
    </sheetView>
  </sheetViews>
  <sheetFormatPr defaultColWidth="8.85546875" defaultRowHeight="12.75" x14ac:dyDescent="0.2"/>
  <cols>
    <col min="1" max="1" width="4.42578125" customWidth="1"/>
    <col min="2" max="2" width="23.140625" customWidth="1"/>
    <col min="3" max="3" width="5.85546875" bestFit="1" customWidth="1"/>
    <col min="4" max="4" width="6.140625" bestFit="1" customWidth="1"/>
    <col min="5" max="5" width="10.42578125" customWidth="1"/>
    <col min="6" max="6" width="10" customWidth="1"/>
    <col min="7" max="7" width="9.28515625" customWidth="1"/>
    <col min="8" max="8" width="12.7109375" customWidth="1"/>
    <col min="9" max="9" width="10.140625" customWidth="1"/>
    <col min="10" max="10" width="9.140625" customWidth="1"/>
    <col min="11" max="11" width="9" customWidth="1"/>
    <col min="12" max="13" width="9.42578125" customWidth="1"/>
    <col min="14" max="14" width="10.42578125" customWidth="1"/>
    <col min="15" max="16" width="7.140625" bestFit="1" customWidth="1"/>
    <col min="17" max="17" width="6.85546875" bestFit="1" customWidth="1"/>
    <col min="18" max="18" width="6.28515625" bestFit="1" customWidth="1"/>
    <col min="19" max="19" width="6.85546875" bestFit="1" customWidth="1"/>
  </cols>
  <sheetData>
    <row r="1" spans="1:24" ht="13.5" thickBot="1" x14ac:dyDescent="0.25"/>
    <row r="2" spans="1:24" ht="16.5" thickBot="1" x14ac:dyDescent="0.3">
      <c r="A2" s="40"/>
      <c r="B2" s="10" t="s">
        <v>78</v>
      </c>
      <c r="C2" s="41"/>
      <c r="D2" s="785" t="s">
        <v>66</v>
      </c>
      <c r="E2" s="786"/>
      <c r="F2" s="786"/>
      <c r="G2" s="786"/>
      <c r="H2" s="786"/>
      <c r="I2" s="786"/>
      <c r="J2" s="786"/>
      <c r="K2" s="786"/>
      <c r="L2" s="786"/>
      <c r="M2" s="786"/>
      <c r="N2" s="787"/>
      <c r="O2" s="4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0"/>
      <c r="B3" s="43" t="s">
        <v>20</v>
      </c>
      <c r="C3" s="41"/>
      <c r="D3" s="2"/>
      <c r="E3" s="2"/>
      <c r="F3" s="8"/>
      <c r="G3" s="2"/>
      <c r="H3" s="2"/>
      <c r="I3" s="2"/>
      <c r="J3" s="2"/>
      <c r="K3" s="2"/>
      <c r="L3" s="42"/>
      <c r="M3" s="42"/>
      <c r="N3" s="42"/>
      <c r="O3" s="4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5"/>
      <c r="B4" s="4" t="s">
        <v>21</v>
      </c>
      <c r="C4" s="44"/>
      <c r="D4" s="2"/>
      <c r="E4" s="2"/>
      <c r="F4" s="8"/>
      <c r="G4" s="2"/>
      <c r="H4" s="2"/>
      <c r="I4" s="2"/>
      <c r="J4" s="2"/>
      <c r="K4" s="2"/>
      <c r="L4" s="42"/>
      <c r="M4" s="42"/>
      <c r="N4" s="42"/>
      <c r="O4" s="42"/>
      <c r="P4" s="2"/>
      <c r="Q4" s="2"/>
      <c r="R4" s="2"/>
      <c r="S4" s="2"/>
      <c r="T4" s="2"/>
      <c r="U4" s="2"/>
      <c r="V4" s="2"/>
      <c r="W4" s="2"/>
      <c r="X4" s="2"/>
    </row>
    <row r="5" spans="1:24" ht="16.5" thickBot="1" x14ac:dyDescent="0.3">
      <c r="A5" s="2"/>
      <c r="B5" s="782" t="s">
        <v>58</v>
      </c>
      <c r="C5" s="783"/>
      <c r="D5" s="783"/>
      <c r="E5" s="783"/>
      <c r="F5" s="783"/>
      <c r="G5" s="783"/>
      <c r="H5" s="783"/>
      <c r="I5" s="783"/>
      <c r="J5" s="783"/>
      <c r="K5" s="783"/>
      <c r="L5" s="784"/>
      <c r="M5" s="317"/>
      <c r="N5" s="42"/>
      <c r="O5" s="42"/>
      <c r="P5" s="2"/>
      <c r="Q5" s="2"/>
      <c r="R5" s="2"/>
      <c r="S5" s="2"/>
      <c r="T5" s="2"/>
      <c r="U5" s="2"/>
      <c r="V5" s="2"/>
      <c r="W5" s="2"/>
      <c r="X5" s="2"/>
    </row>
    <row r="6" spans="1:24" ht="13.5" thickBot="1" x14ac:dyDescent="0.25">
      <c r="A6" s="91"/>
      <c r="B6" s="92" t="s">
        <v>2</v>
      </c>
      <c r="C6" s="93" t="s">
        <v>3</v>
      </c>
      <c r="D6" s="312" t="s">
        <v>22</v>
      </c>
      <c r="E6" s="106" t="s">
        <v>23</v>
      </c>
      <c r="F6" s="97" t="s">
        <v>86</v>
      </c>
      <c r="G6" s="324" t="s">
        <v>26</v>
      </c>
      <c r="H6" s="323" t="s">
        <v>24</v>
      </c>
      <c r="I6" s="107" t="s">
        <v>98</v>
      </c>
      <c r="J6" s="98" t="s">
        <v>27</v>
      </c>
      <c r="K6" s="106" t="s">
        <v>25</v>
      </c>
      <c r="L6" s="98" t="s">
        <v>97</v>
      </c>
      <c r="M6" s="318" t="s">
        <v>87</v>
      </c>
      <c r="N6" s="99" t="s">
        <v>28</v>
      </c>
      <c r="O6" s="366" t="s">
        <v>41</v>
      </c>
      <c r="S6" s="4"/>
      <c r="T6" s="4"/>
      <c r="U6" s="4"/>
      <c r="V6" s="4"/>
      <c r="W6" s="4"/>
      <c r="X6" s="4"/>
    </row>
    <row r="7" spans="1:24" x14ac:dyDescent="0.2">
      <c r="A7" s="129"/>
      <c r="B7" s="89" t="s">
        <v>106</v>
      </c>
      <c r="C7" s="226">
        <v>2009</v>
      </c>
      <c r="D7" s="79" t="s">
        <v>29</v>
      </c>
      <c r="E7" s="104">
        <v>91.734999999999999</v>
      </c>
      <c r="F7" s="21"/>
      <c r="G7" s="196"/>
      <c r="H7" s="126">
        <v>49.145000000000003</v>
      </c>
      <c r="I7" s="298"/>
      <c r="J7" s="105"/>
      <c r="K7" s="186">
        <v>50.51</v>
      </c>
      <c r="L7" s="108">
        <v>50.84</v>
      </c>
      <c r="M7" s="209"/>
      <c r="N7" s="79"/>
      <c r="O7" s="337">
        <f t="shared" ref="O7:O14" si="0">LARGE(E7:G7,1)+LARGE(H7:N7,1)+LARGE(H7:N7,2)</f>
        <v>193.08499999999998</v>
      </c>
      <c r="S7" s="49"/>
      <c r="T7" s="4"/>
      <c r="U7" s="4"/>
      <c r="V7" s="4"/>
      <c r="W7" s="4"/>
      <c r="X7" s="4"/>
    </row>
    <row r="8" spans="1:24" x14ac:dyDescent="0.2">
      <c r="A8" s="126"/>
      <c r="B8" s="46" t="s">
        <v>108</v>
      </c>
      <c r="C8" s="229">
        <v>2010</v>
      </c>
      <c r="D8" s="22" t="s">
        <v>11</v>
      </c>
      <c r="E8" s="26">
        <v>88.334999999999994</v>
      </c>
      <c r="F8" s="21">
        <v>91.47</v>
      </c>
      <c r="G8" s="194"/>
      <c r="H8" s="24">
        <v>49.145000000000003</v>
      </c>
      <c r="I8" s="299"/>
      <c r="J8" s="25"/>
      <c r="K8" s="112">
        <v>48.68</v>
      </c>
      <c r="L8" s="86">
        <v>49.89</v>
      </c>
      <c r="M8" s="207">
        <v>48.88</v>
      </c>
      <c r="N8" s="22"/>
      <c r="O8" s="337">
        <f t="shared" si="0"/>
        <v>190.50500000000002</v>
      </c>
      <c r="S8" s="49"/>
      <c r="T8" s="4"/>
      <c r="U8" s="4"/>
      <c r="V8" s="4"/>
      <c r="W8" s="4"/>
      <c r="X8" s="4"/>
    </row>
    <row r="9" spans="1:24" x14ac:dyDescent="0.2">
      <c r="A9" s="24"/>
      <c r="B9" s="46" t="s">
        <v>107</v>
      </c>
      <c r="C9" s="229">
        <v>2009</v>
      </c>
      <c r="D9" s="22" t="s">
        <v>10</v>
      </c>
      <c r="E9" s="26">
        <v>89.89</v>
      </c>
      <c r="F9" s="21">
        <v>90.57</v>
      </c>
      <c r="G9" s="194"/>
      <c r="H9" s="24">
        <v>49.805</v>
      </c>
      <c r="I9" s="299"/>
      <c r="J9" s="25"/>
      <c r="K9" s="112">
        <v>49.045000000000002</v>
      </c>
      <c r="L9" s="86">
        <v>35.28</v>
      </c>
      <c r="M9" s="207">
        <v>49.465000000000003</v>
      </c>
      <c r="N9" s="22"/>
      <c r="O9" s="337">
        <f t="shared" si="0"/>
        <v>189.84</v>
      </c>
      <c r="S9" s="49"/>
      <c r="T9" s="4"/>
      <c r="U9" s="4"/>
      <c r="V9" s="4"/>
      <c r="W9" s="4"/>
      <c r="X9" s="4"/>
    </row>
    <row r="10" spans="1:24" x14ac:dyDescent="0.2">
      <c r="A10" s="24"/>
      <c r="B10" s="46" t="s">
        <v>185</v>
      </c>
      <c r="C10" s="229">
        <v>2010</v>
      </c>
      <c r="D10" s="22" t="s">
        <v>10</v>
      </c>
      <c r="E10" s="24">
        <v>85.465000000000003</v>
      </c>
      <c r="F10" s="21"/>
      <c r="G10" s="194"/>
      <c r="H10" s="24">
        <v>45.414999999999999</v>
      </c>
      <c r="I10" s="52"/>
      <c r="J10" s="25"/>
      <c r="K10" s="112">
        <v>45.9</v>
      </c>
      <c r="L10" s="86">
        <v>45.71</v>
      </c>
      <c r="M10" s="207"/>
      <c r="N10" s="22"/>
      <c r="O10" s="337">
        <f t="shared" si="0"/>
        <v>177.07500000000002</v>
      </c>
      <c r="S10" s="49"/>
      <c r="T10" s="4"/>
      <c r="U10" s="4"/>
      <c r="V10" s="4"/>
      <c r="W10" s="4"/>
      <c r="X10" s="4"/>
    </row>
    <row r="11" spans="1:24" x14ac:dyDescent="0.2">
      <c r="A11" s="24"/>
      <c r="B11" s="89" t="s">
        <v>267</v>
      </c>
      <c r="C11" s="226">
        <v>2009</v>
      </c>
      <c r="D11" s="79" t="s">
        <v>104</v>
      </c>
      <c r="E11" s="26"/>
      <c r="F11" s="21">
        <v>84.594999999999999</v>
      </c>
      <c r="G11" s="194"/>
      <c r="H11" s="24">
        <v>43.77</v>
      </c>
      <c r="I11" s="299"/>
      <c r="J11" s="25"/>
      <c r="K11" s="112"/>
      <c r="L11" s="86">
        <v>0</v>
      </c>
      <c r="M11" s="207">
        <v>48.284999999999997</v>
      </c>
      <c r="N11" s="22"/>
      <c r="O11" s="337">
        <f t="shared" si="0"/>
        <v>176.65</v>
      </c>
      <c r="S11" s="49"/>
      <c r="T11" s="4"/>
      <c r="U11" s="4"/>
      <c r="V11" s="4"/>
      <c r="W11" s="4"/>
      <c r="X11" s="4"/>
    </row>
    <row r="12" spans="1:24" x14ac:dyDescent="0.2">
      <c r="A12" s="24"/>
      <c r="B12" s="46" t="s">
        <v>109</v>
      </c>
      <c r="C12" s="229">
        <v>2009</v>
      </c>
      <c r="D12" s="22" t="s">
        <v>76</v>
      </c>
      <c r="E12" s="26">
        <v>86.68</v>
      </c>
      <c r="F12" s="21">
        <v>89.91</v>
      </c>
      <c r="G12" s="25"/>
      <c r="H12" s="24">
        <v>19.984999999999999</v>
      </c>
      <c r="I12" s="299"/>
      <c r="J12" s="25"/>
      <c r="K12" s="112"/>
      <c r="L12" s="86">
        <v>0</v>
      </c>
      <c r="M12" s="207">
        <v>48.545000000000002</v>
      </c>
      <c r="N12" s="25"/>
      <c r="O12" s="337">
        <f t="shared" si="0"/>
        <v>158.44</v>
      </c>
      <c r="S12" s="49"/>
      <c r="T12" s="4"/>
      <c r="U12" s="4"/>
      <c r="V12" s="4"/>
      <c r="W12" s="4"/>
      <c r="X12" s="4"/>
    </row>
    <row r="13" spans="1:24" x14ac:dyDescent="0.2">
      <c r="A13" s="126"/>
      <c r="B13" s="89" t="s">
        <v>305</v>
      </c>
      <c r="C13" s="226">
        <v>2009</v>
      </c>
      <c r="D13" s="79" t="s">
        <v>29</v>
      </c>
      <c r="E13" s="104"/>
      <c r="F13" s="77">
        <v>89.03</v>
      </c>
      <c r="G13" s="105"/>
      <c r="H13" s="126"/>
      <c r="I13" s="298"/>
      <c r="J13" s="105"/>
      <c r="K13" s="186"/>
      <c r="L13" s="108"/>
      <c r="M13" s="209"/>
      <c r="N13" s="79"/>
      <c r="O13" s="337" t="e">
        <f t="shared" si="0"/>
        <v>#NUM!</v>
      </c>
      <c r="S13" s="49"/>
      <c r="T13" s="4"/>
      <c r="U13" s="4"/>
      <c r="V13" s="4"/>
      <c r="W13" s="4"/>
      <c r="X13" s="4"/>
    </row>
    <row r="14" spans="1:24" x14ac:dyDescent="0.2">
      <c r="A14" s="126"/>
      <c r="B14" s="89" t="s">
        <v>270</v>
      </c>
      <c r="C14" s="226">
        <v>2009</v>
      </c>
      <c r="D14" s="79" t="s">
        <v>10</v>
      </c>
      <c r="E14" s="104"/>
      <c r="F14" s="77">
        <v>90.555000000000007</v>
      </c>
      <c r="G14" s="105"/>
      <c r="H14" s="126"/>
      <c r="I14" s="298"/>
      <c r="J14" s="105"/>
      <c r="K14" s="186"/>
      <c r="L14" s="108"/>
      <c r="M14" s="209"/>
      <c r="N14" s="79"/>
      <c r="O14" s="337" t="e">
        <f t="shared" si="0"/>
        <v>#NUM!</v>
      </c>
      <c r="S14" s="49"/>
      <c r="T14" s="4"/>
      <c r="U14" s="4"/>
      <c r="V14" s="4"/>
      <c r="W14" s="4"/>
      <c r="X14" s="4"/>
    </row>
    <row r="15" spans="1:24" ht="13.5" thickBot="1" x14ac:dyDescent="0.25">
      <c r="A15" s="28"/>
      <c r="B15" s="136"/>
      <c r="C15" s="240"/>
      <c r="D15" s="80"/>
      <c r="E15" s="83"/>
      <c r="F15" s="29"/>
      <c r="G15" s="32"/>
      <c r="H15" s="28"/>
      <c r="I15" s="314"/>
      <c r="J15" s="32"/>
      <c r="K15" s="113"/>
      <c r="L15" s="133"/>
      <c r="M15" s="277"/>
      <c r="N15" s="80"/>
      <c r="O15" s="337" t="e">
        <f t="shared" ref="O15" si="1">LARGE(E15:G15,1)+LARGE(H15:N15,1)+LARGE(H15:N15,2)</f>
        <v>#NUM!</v>
      </c>
      <c r="S15" s="49"/>
      <c r="T15" s="4"/>
      <c r="U15" s="4"/>
      <c r="V15" s="4"/>
      <c r="W15" s="4"/>
      <c r="X15" s="4"/>
    </row>
    <row r="16" spans="1:24" x14ac:dyDescent="0.2">
      <c r="A16" s="23"/>
      <c r="B16" s="23"/>
      <c r="C16" s="48"/>
      <c r="D16" s="23"/>
      <c r="E16" s="23"/>
      <c r="F16" s="23"/>
      <c r="G16" s="23"/>
      <c r="H16" s="23"/>
      <c r="I16" s="23"/>
      <c r="J16" s="49"/>
      <c r="K16" s="49"/>
      <c r="L16" s="49"/>
      <c r="M16" s="49"/>
      <c r="N16" s="49"/>
      <c r="O16" s="49"/>
      <c r="P16" s="49"/>
      <c r="Q16" s="49"/>
      <c r="S16" s="49"/>
      <c r="T16" s="4"/>
      <c r="U16" s="4"/>
      <c r="V16" s="4"/>
      <c r="W16" s="4"/>
      <c r="X16" s="4"/>
    </row>
    <row r="17" spans="1:24" x14ac:dyDescent="0.2">
      <c r="A17" s="50"/>
      <c r="B17" s="49" t="s">
        <v>30</v>
      </c>
      <c r="C17" s="51"/>
      <c r="D17" s="33"/>
      <c r="E17" s="33"/>
      <c r="F17" s="50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S17" s="49"/>
      <c r="T17" s="4"/>
      <c r="U17" s="4"/>
      <c r="V17" s="4"/>
      <c r="W17" s="4"/>
      <c r="X17" s="4"/>
    </row>
    <row r="18" spans="1:24" ht="16.5" thickBot="1" x14ac:dyDescent="0.3">
      <c r="A18" s="34"/>
      <c r="B18" s="782" t="s">
        <v>58</v>
      </c>
      <c r="C18" s="783"/>
      <c r="D18" s="783"/>
      <c r="E18" s="783"/>
      <c r="F18" s="783"/>
      <c r="G18" s="783"/>
      <c r="H18" s="783"/>
      <c r="I18" s="783"/>
      <c r="J18" s="783"/>
      <c r="K18" s="783"/>
      <c r="L18" s="784"/>
      <c r="M18" s="317"/>
      <c r="N18" s="49"/>
      <c r="O18" s="49"/>
      <c r="P18" s="49"/>
      <c r="Q18" s="49"/>
      <c r="S18" s="49"/>
      <c r="T18" s="4"/>
      <c r="U18" s="4"/>
      <c r="V18" s="4"/>
      <c r="W18" s="4"/>
      <c r="X18" s="4"/>
    </row>
    <row r="19" spans="1:24" ht="13.5" thickBot="1" x14ac:dyDescent="0.25">
      <c r="A19" s="118"/>
      <c r="B19" s="119" t="s">
        <v>2</v>
      </c>
      <c r="C19" s="120" t="s">
        <v>3</v>
      </c>
      <c r="D19" s="119" t="s">
        <v>22</v>
      </c>
      <c r="E19" s="106" t="s">
        <v>23</v>
      </c>
      <c r="F19" s="97" t="s">
        <v>86</v>
      </c>
      <c r="G19" s="324" t="s">
        <v>26</v>
      </c>
      <c r="H19" s="323" t="s">
        <v>24</v>
      </c>
      <c r="I19" s="107" t="s">
        <v>98</v>
      </c>
      <c r="J19" s="98" t="s">
        <v>27</v>
      </c>
      <c r="K19" s="106" t="s">
        <v>25</v>
      </c>
      <c r="L19" s="98" t="s">
        <v>97</v>
      </c>
      <c r="M19" s="318" t="s">
        <v>87</v>
      </c>
      <c r="N19" s="99" t="s">
        <v>28</v>
      </c>
      <c r="O19" s="96" t="s">
        <v>41</v>
      </c>
      <c r="S19" s="49"/>
      <c r="T19" s="4"/>
      <c r="U19" s="4"/>
      <c r="V19" s="4"/>
      <c r="W19" s="4"/>
      <c r="X19" s="4"/>
    </row>
    <row r="20" spans="1:24" x14ac:dyDescent="0.2">
      <c r="A20" s="24"/>
      <c r="B20" s="46" t="s">
        <v>101</v>
      </c>
      <c r="C20" s="229">
        <v>2009</v>
      </c>
      <c r="D20" s="22" t="s">
        <v>29</v>
      </c>
      <c r="E20" s="128">
        <v>90.16</v>
      </c>
      <c r="F20" s="100">
        <v>90.33</v>
      </c>
      <c r="G20" s="101"/>
      <c r="H20" s="129">
        <v>46.55</v>
      </c>
      <c r="I20" s="313"/>
      <c r="J20" s="101"/>
      <c r="K20" s="116">
        <v>50.57</v>
      </c>
      <c r="L20" s="131">
        <v>49.46</v>
      </c>
      <c r="M20" s="295">
        <v>50.21</v>
      </c>
      <c r="N20" s="101"/>
      <c r="O20" s="337">
        <f t="shared" ref="O20" si="2">LARGE(E20:G20,1)+LARGE(H20:N20,1)+LARGE(H20:N20,2)</f>
        <v>191.11</v>
      </c>
      <c r="R20" s="49"/>
      <c r="S20" s="49"/>
      <c r="T20" s="4"/>
      <c r="U20" s="4"/>
      <c r="V20" s="4"/>
      <c r="W20" s="4"/>
      <c r="X20" s="4"/>
    </row>
    <row r="21" spans="1:24" x14ac:dyDescent="0.2">
      <c r="A21" s="24"/>
      <c r="B21" s="46" t="s">
        <v>105</v>
      </c>
      <c r="C21" s="229">
        <v>2009</v>
      </c>
      <c r="D21" s="22" t="s">
        <v>104</v>
      </c>
      <c r="E21" s="104">
        <v>87.954999999999998</v>
      </c>
      <c r="F21" s="77">
        <v>89.935000000000002</v>
      </c>
      <c r="G21" s="105"/>
      <c r="H21" s="126">
        <v>47.19</v>
      </c>
      <c r="I21" s="298"/>
      <c r="J21" s="105"/>
      <c r="K21" s="186">
        <v>48.28</v>
      </c>
      <c r="L21" s="108">
        <v>49.23</v>
      </c>
      <c r="M21" s="209">
        <v>48.01</v>
      </c>
      <c r="N21" s="105"/>
      <c r="O21" s="337">
        <f>LARGE(E21:G21,1)+LARGE(H21:N21,1)+LARGE(H21:N21,2)</f>
        <v>187.44499999999999</v>
      </c>
      <c r="R21" s="49"/>
      <c r="S21" s="49"/>
      <c r="T21" s="4"/>
      <c r="U21" s="4"/>
      <c r="V21" s="4"/>
      <c r="W21" s="4"/>
      <c r="X21" s="4"/>
    </row>
    <row r="22" spans="1:24" x14ac:dyDescent="0.2">
      <c r="A22" s="126"/>
      <c r="B22" s="89" t="s">
        <v>103</v>
      </c>
      <c r="C22" s="226">
        <v>2010</v>
      </c>
      <c r="D22" s="79" t="s">
        <v>104</v>
      </c>
      <c r="E22" s="26">
        <v>88.234999999999999</v>
      </c>
      <c r="F22" s="21">
        <v>87.86</v>
      </c>
      <c r="G22" s="25"/>
      <c r="H22" s="24">
        <v>49.725000000000001</v>
      </c>
      <c r="I22" s="299"/>
      <c r="J22" s="25"/>
      <c r="K22" s="112">
        <v>48.99</v>
      </c>
      <c r="L22" s="86">
        <v>49.064999999999998</v>
      </c>
      <c r="M22" s="207"/>
      <c r="N22" s="25"/>
      <c r="O22" s="337">
        <f>LARGE(E22:G22,1)+LARGE(H22:N22,1)+LARGE(H22:N22,2)</f>
        <v>187.02500000000001</v>
      </c>
      <c r="R22" s="49"/>
      <c r="S22" s="49"/>
      <c r="T22" s="4"/>
      <c r="U22" s="4"/>
      <c r="V22" s="4"/>
      <c r="W22" s="4"/>
      <c r="X22" s="4"/>
    </row>
    <row r="23" spans="1:24" x14ac:dyDescent="0.2">
      <c r="A23" s="24"/>
      <c r="B23" s="47" t="s">
        <v>149</v>
      </c>
      <c r="C23" s="238">
        <v>2010</v>
      </c>
      <c r="D23" s="22" t="s">
        <v>13</v>
      </c>
      <c r="E23" s="24">
        <v>87.515000000000001</v>
      </c>
      <c r="F23" s="21"/>
      <c r="G23" s="25"/>
      <c r="H23" s="24">
        <v>48.79</v>
      </c>
      <c r="I23" s="52"/>
      <c r="J23" s="25"/>
      <c r="K23" s="112">
        <v>48.664999999999999</v>
      </c>
      <c r="L23" s="86">
        <v>48.66</v>
      </c>
      <c r="M23" s="207">
        <v>48.62</v>
      </c>
      <c r="N23" s="25"/>
      <c r="O23" s="337">
        <f>LARGE(E23:G23,1)+LARGE(H23:N23,1)+LARGE(H23:N23,2)</f>
        <v>184.97</v>
      </c>
      <c r="R23" s="49"/>
      <c r="S23" s="49"/>
      <c r="T23" s="4"/>
      <c r="U23" s="4"/>
      <c r="V23" s="4"/>
      <c r="W23" s="4"/>
      <c r="X23" s="4"/>
    </row>
    <row r="24" spans="1:24" x14ac:dyDescent="0.2">
      <c r="A24" s="24"/>
      <c r="B24" s="46" t="s">
        <v>184</v>
      </c>
      <c r="C24" s="229">
        <v>2009</v>
      </c>
      <c r="D24" s="22" t="s">
        <v>29</v>
      </c>
      <c r="E24" s="26">
        <v>87.9</v>
      </c>
      <c r="F24" s="21"/>
      <c r="G24" s="25"/>
      <c r="H24" s="24">
        <v>47.53</v>
      </c>
      <c r="I24" s="299"/>
      <c r="J24" s="25"/>
      <c r="K24" s="112">
        <v>45.93</v>
      </c>
      <c r="L24" s="86">
        <v>47.865000000000002</v>
      </c>
      <c r="M24" s="207"/>
      <c r="N24" s="25"/>
      <c r="O24" s="337">
        <f>LARGE(E24:G24,1)+LARGE(H24:N24,1)+LARGE(H24:N24,2)</f>
        <v>183.29500000000002</v>
      </c>
      <c r="R24" s="49"/>
      <c r="S24" s="49"/>
      <c r="T24" s="4"/>
      <c r="U24" s="4"/>
      <c r="V24" s="4"/>
      <c r="W24" s="4"/>
      <c r="X24" s="4"/>
    </row>
    <row r="25" spans="1:24" x14ac:dyDescent="0.2">
      <c r="A25" s="24"/>
      <c r="B25" s="46" t="s">
        <v>102</v>
      </c>
      <c r="C25" s="229">
        <v>2009</v>
      </c>
      <c r="D25" s="22" t="s">
        <v>13</v>
      </c>
      <c r="E25" s="26">
        <v>88.825000000000003</v>
      </c>
      <c r="F25" s="21">
        <v>88.704999999999998</v>
      </c>
      <c r="G25" s="25"/>
      <c r="H25" s="24">
        <v>45.734999999999999</v>
      </c>
      <c r="I25" s="299"/>
      <c r="J25" s="25"/>
      <c r="K25" s="112">
        <v>45.84</v>
      </c>
      <c r="L25" s="86">
        <v>0</v>
      </c>
      <c r="M25" s="207">
        <v>48.61</v>
      </c>
      <c r="N25" s="25"/>
      <c r="O25" s="337">
        <f>LARGE(E25:G25,1)+LARGE(H25:N25,1)+LARGE(H25:N25,2)</f>
        <v>183.27500000000001</v>
      </c>
      <c r="R25" s="49"/>
      <c r="S25" s="49"/>
      <c r="T25" s="4"/>
      <c r="U25" s="4"/>
      <c r="V25" s="4"/>
      <c r="W25" s="4"/>
      <c r="X25" s="4"/>
    </row>
    <row r="26" spans="1:24" x14ac:dyDescent="0.2">
      <c r="A26" s="126"/>
      <c r="B26" s="89"/>
      <c r="C26" s="226"/>
      <c r="D26" s="79"/>
      <c r="E26" s="104"/>
      <c r="F26" s="77"/>
      <c r="G26" s="105"/>
      <c r="H26" s="126"/>
      <c r="I26" s="298"/>
      <c r="J26" s="105"/>
      <c r="K26" s="186"/>
      <c r="L26" s="108"/>
      <c r="M26" s="209"/>
      <c r="N26" s="105"/>
      <c r="O26" s="337" t="e">
        <f t="shared" ref="O26:O27" si="3">LARGE(E26:G26,1)+LARGE(H26:N26,1)+LARGE(H26:N26,2)</f>
        <v>#NUM!</v>
      </c>
      <c r="R26" s="49"/>
      <c r="S26" s="49"/>
      <c r="T26" s="4"/>
      <c r="U26" s="4"/>
      <c r="V26" s="4"/>
      <c r="W26" s="4"/>
      <c r="X26" s="4"/>
    </row>
    <row r="27" spans="1:24" ht="13.5" thickBot="1" x14ac:dyDescent="0.25">
      <c r="A27" s="28"/>
      <c r="B27" s="136"/>
      <c r="C27" s="240"/>
      <c r="D27" s="80"/>
      <c r="E27" s="83"/>
      <c r="F27" s="29"/>
      <c r="G27" s="32"/>
      <c r="H27" s="28"/>
      <c r="I27" s="314"/>
      <c r="J27" s="32"/>
      <c r="K27" s="113"/>
      <c r="L27" s="133"/>
      <c r="M27" s="277"/>
      <c r="N27" s="32"/>
      <c r="O27" s="337" t="e">
        <f t="shared" si="3"/>
        <v>#NUM!</v>
      </c>
      <c r="R27" s="49"/>
      <c r="S27" s="49"/>
      <c r="T27" s="4"/>
      <c r="U27" s="4"/>
      <c r="V27" s="4"/>
      <c r="W27" s="4"/>
      <c r="X27" s="4"/>
    </row>
    <row r="28" spans="1:24" x14ac:dyDescent="0.2">
      <c r="A28" s="23"/>
      <c r="B28" s="53"/>
      <c r="C28" s="54"/>
      <c r="D28" s="23"/>
      <c r="E28" s="23"/>
      <c r="F28" s="23"/>
      <c r="G28" s="23"/>
      <c r="H28" s="23"/>
      <c r="I28" s="23"/>
      <c r="J28" s="23"/>
      <c r="K28" s="23"/>
      <c r="L28" s="55"/>
      <c r="M28" s="55"/>
      <c r="N28" s="55"/>
      <c r="O28" s="55"/>
      <c r="P28" s="23"/>
      <c r="Q28" s="23"/>
      <c r="R28" s="49"/>
      <c r="S28" s="49"/>
      <c r="T28" s="4"/>
      <c r="U28" s="4"/>
      <c r="V28" s="4"/>
      <c r="W28" s="4"/>
      <c r="X28" s="4"/>
    </row>
    <row r="29" spans="1:24" ht="15.75" x14ac:dyDescent="0.25">
      <c r="A29" s="34"/>
      <c r="B29" s="56" t="s">
        <v>31</v>
      </c>
      <c r="C29" s="57"/>
      <c r="D29" s="34"/>
      <c r="E29" s="34"/>
      <c r="F29" s="34"/>
      <c r="G29" s="56"/>
      <c r="H29" s="34"/>
      <c r="I29" s="56"/>
      <c r="J29" s="56"/>
      <c r="K29" s="56"/>
      <c r="L29" s="49"/>
      <c r="M29" s="49"/>
      <c r="N29" s="49"/>
      <c r="O29" s="49"/>
      <c r="P29" s="49"/>
      <c r="Q29" s="49"/>
      <c r="S29" s="4"/>
      <c r="T29" s="4"/>
      <c r="U29" s="4"/>
      <c r="V29" s="4"/>
      <c r="W29" s="4"/>
      <c r="X29" s="4"/>
    </row>
    <row r="30" spans="1:24" ht="15" x14ac:dyDescent="0.2">
      <c r="A30" s="33"/>
      <c r="B30" s="49" t="s">
        <v>21</v>
      </c>
      <c r="C30" s="51"/>
      <c r="D30" s="33"/>
      <c r="E30" s="33"/>
      <c r="F30" s="33"/>
      <c r="G30" s="49"/>
      <c r="H30" s="34"/>
      <c r="I30" s="49"/>
      <c r="J30" s="49"/>
      <c r="K30" s="49"/>
      <c r="L30" s="49"/>
      <c r="M30" s="49"/>
      <c r="N30" s="49"/>
      <c r="O30" s="49"/>
      <c r="P30" s="49"/>
      <c r="Q30" s="49"/>
      <c r="S30" s="49"/>
      <c r="T30" s="5"/>
      <c r="U30" s="5"/>
      <c r="V30" s="5"/>
      <c r="W30" s="5"/>
      <c r="X30" s="5"/>
    </row>
    <row r="31" spans="1:24" ht="16.5" thickBot="1" x14ac:dyDescent="0.3">
      <c r="A31" s="34"/>
      <c r="B31" s="782" t="s">
        <v>59</v>
      </c>
      <c r="C31" s="783"/>
      <c r="D31" s="783"/>
      <c r="E31" s="783"/>
      <c r="F31" s="783"/>
      <c r="G31" s="783"/>
      <c r="H31" s="783"/>
      <c r="I31" s="783"/>
      <c r="J31" s="783"/>
      <c r="K31" s="783"/>
      <c r="L31" s="784"/>
      <c r="M31" s="317"/>
      <c r="N31" s="49"/>
      <c r="O31" s="49"/>
      <c r="P31" s="49"/>
      <c r="Q31" s="49"/>
      <c r="S31" s="49"/>
      <c r="T31" s="4"/>
      <c r="U31" s="4"/>
      <c r="V31" s="4"/>
      <c r="W31" s="4"/>
      <c r="X31" s="4"/>
    </row>
    <row r="32" spans="1:24" ht="13.5" thickBot="1" x14ac:dyDescent="0.25">
      <c r="A32" s="118"/>
      <c r="B32" s="119" t="s">
        <v>2</v>
      </c>
      <c r="C32" s="120" t="s">
        <v>3</v>
      </c>
      <c r="D32" s="121" t="s">
        <v>22</v>
      </c>
      <c r="E32" s="106" t="s">
        <v>23</v>
      </c>
      <c r="F32" s="97" t="s">
        <v>86</v>
      </c>
      <c r="G32" s="324" t="s">
        <v>26</v>
      </c>
      <c r="H32" s="323" t="s">
        <v>24</v>
      </c>
      <c r="I32" s="107" t="s">
        <v>98</v>
      </c>
      <c r="J32" s="98" t="s">
        <v>27</v>
      </c>
      <c r="K32" s="106" t="s">
        <v>25</v>
      </c>
      <c r="L32" s="98" t="s">
        <v>97</v>
      </c>
      <c r="M32" s="318" t="s">
        <v>87</v>
      </c>
      <c r="N32" s="99" t="s">
        <v>28</v>
      </c>
      <c r="O32" s="96" t="s">
        <v>41</v>
      </c>
      <c r="S32" s="49"/>
      <c r="T32" s="5"/>
      <c r="U32" s="5"/>
      <c r="V32" s="5"/>
      <c r="W32" s="5"/>
      <c r="X32" s="5"/>
    </row>
    <row r="33" spans="1:24" x14ac:dyDescent="0.2">
      <c r="A33" s="129"/>
      <c r="B33" s="134" t="s">
        <v>110</v>
      </c>
      <c r="C33" s="237">
        <v>2007</v>
      </c>
      <c r="D33" s="102" t="s">
        <v>104</v>
      </c>
      <c r="E33" s="128">
        <v>95.075000000000003</v>
      </c>
      <c r="F33" s="100">
        <v>96.795000000000002</v>
      </c>
      <c r="G33" s="101"/>
      <c r="H33" s="129">
        <v>53.255000000000003</v>
      </c>
      <c r="I33" s="182"/>
      <c r="J33" s="101"/>
      <c r="K33" s="116">
        <v>53.58</v>
      </c>
      <c r="L33" s="131">
        <v>51.18</v>
      </c>
      <c r="M33" s="295">
        <v>53.5</v>
      </c>
      <c r="N33" s="101"/>
      <c r="O33" s="337">
        <f t="shared" ref="O33:O40" si="4">LARGE(E33:G33,1)+LARGE(H33:N33,1)+LARGE(H33:N33,2)</f>
        <v>203.875</v>
      </c>
      <c r="S33" s="49"/>
      <c r="T33" s="5"/>
      <c r="U33" s="5"/>
      <c r="V33" s="5"/>
      <c r="W33" s="5"/>
      <c r="X33" s="5"/>
    </row>
    <row r="34" spans="1:24" x14ac:dyDescent="0.2">
      <c r="A34" s="126"/>
      <c r="B34" s="89" t="s">
        <v>111</v>
      </c>
      <c r="C34" s="226">
        <v>2008</v>
      </c>
      <c r="D34" s="79" t="s">
        <v>10</v>
      </c>
      <c r="E34" s="104">
        <v>92.8</v>
      </c>
      <c r="F34" s="77">
        <v>96.045000000000002</v>
      </c>
      <c r="G34" s="105"/>
      <c r="H34" s="126">
        <v>51.25</v>
      </c>
      <c r="I34" s="202"/>
      <c r="J34" s="105"/>
      <c r="K34" s="186">
        <v>0</v>
      </c>
      <c r="L34" s="108">
        <v>53.195</v>
      </c>
      <c r="M34" s="209">
        <v>54.17</v>
      </c>
      <c r="N34" s="105"/>
      <c r="O34" s="337">
        <f t="shared" si="4"/>
        <v>203.41</v>
      </c>
      <c r="S34" s="49"/>
      <c r="T34" s="5"/>
      <c r="U34" s="5"/>
      <c r="V34" s="5"/>
      <c r="W34" s="5"/>
      <c r="X34" s="5"/>
    </row>
    <row r="35" spans="1:24" x14ac:dyDescent="0.2">
      <c r="A35" s="201"/>
      <c r="B35" s="46" t="s">
        <v>114</v>
      </c>
      <c r="C35" s="229">
        <v>2007</v>
      </c>
      <c r="D35" s="22" t="s">
        <v>10</v>
      </c>
      <c r="E35" s="26">
        <v>89.72</v>
      </c>
      <c r="F35" s="21">
        <v>97.045000000000002</v>
      </c>
      <c r="G35" s="25"/>
      <c r="H35" s="24">
        <v>52.52</v>
      </c>
      <c r="I35" s="52"/>
      <c r="J35" s="25"/>
      <c r="K35" s="112">
        <v>53.284999999999997</v>
      </c>
      <c r="L35" s="86">
        <v>52.2</v>
      </c>
      <c r="M35" s="207"/>
      <c r="N35" s="25"/>
      <c r="O35" s="337">
        <f t="shared" si="4"/>
        <v>202.85</v>
      </c>
      <c r="S35" s="49"/>
      <c r="T35" s="5"/>
      <c r="U35" s="5"/>
      <c r="V35" s="5"/>
      <c r="W35" s="5"/>
      <c r="X35" s="5"/>
    </row>
    <row r="36" spans="1:24" x14ac:dyDescent="0.2">
      <c r="A36" s="24"/>
      <c r="B36" s="46" t="s">
        <v>116</v>
      </c>
      <c r="C36" s="229">
        <v>2007</v>
      </c>
      <c r="D36" s="22" t="s">
        <v>13</v>
      </c>
      <c r="E36" s="26">
        <v>92.33</v>
      </c>
      <c r="F36" s="21">
        <v>93.655000000000001</v>
      </c>
      <c r="G36" s="25"/>
      <c r="H36" s="24">
        <v>51.14</v>
      </c>
      <c r="I36" s="52"/>
      <c r="J36" s="25"/>
      <c r="K36" s="112">
        <v>0</v>
      </c>
      <c r="L36" s="86">
        <v>51.024999999999999</v>
      </c>
      <c r="M36" s="207">
        <v>52.94</v>
      </c>
      <c r="N36" s="25"/>
      <c r="O36" s="337">
        <f t="shared" si="4"/>
        <v>197.73500000000001</v>
      </c>
      <c r="S36" s="49"/>
      <c r="T36" s="5"/>
      <c r="U36" s="5"/>
      <c r="V36" s="5"/>
      <c r="W36" s="5"/>
      <c r="X36" s="5"/>
    </row>
    <row r="37" spans="1:24" x14ac:dyDescent="0.2">
      <c r="A37" s="126"/>
      <c r="B37" s="46" t="s">
        <v>115</v>
      </c>
      <c r="C37" s="229">
        <v>2007</v>
      </c>
      <c r="D37" s="22" t="s">
        <v>117</v>
      </c>
      <c r="E37" s="26">
        <v>91.204999999999998</v>
      </c>
      <c r="F37" s="21">
        <v>92.95</v>
      </c>
      <c r="G37" s="25"/>
      <c r="H37" s="24">
        <v>51.625</v>
      </c>
      <c r="I37" s="52"/>
      <c r="J37" s="25"/>
      <c r="K37" s="112">
        <v>0</v>
      </c>
      <c r="L37" s="86">
        <v>50.22</v>
      </c>
      <c r="M37" s="207">
        <v>52.945</v>
      </c>
      <c r="N37" s="25"/>
      <c r="O37" s="337">
        <f>LARGE(E37:G37,1)+LARGE(H37:N37,1)+LARGE(H37:N37,2)</f>
        <v>197.52</v>
      </c>
      <c r="S37" s="49"/>
      <c r="T37" s="5"/>
      <c r="U37" s="5"/>
      <c r="V37" s="5"/>
      <c r="W37" s="5"/>
      <c r="X37" s="5"/>
    </row>
    <row r="38" spans="1:24" x14ac:dyDescent="0.2">
      <c r="A38" s="24"/>
      <c r="B38" s="89" t="s">
        <v>113</v>
      </c>
      <c r="C38" s="226">
        <v>2008</v>
      </c>
      <c r="D38" s="79" t="s">
        <v>29</v>
      </c>
      <c r="E38" s="104">
        <v>92.344999999999999</v>
      </c>
      <c r="F38" s="77">
        <v>93.625</v>
      </c>
      <c r="G38" s="105"/>
      <c r="H38" s="126">
        <v>51.16</v>
      </c>
      <c r="I38" s="202"/>
      <c r="J38" s="105"/>
      <c r="K38" s="186">
        <v>0</v>
      </c>
      <c r="L38" s="108">
        <v>49.61</v>
      </c>
      <c r="M38" s="209">
        <v>50.72</v>
      </c>
      <c r="N38" s="105"/>
      <c r="O38" s="337">
        <f t="shared" si="4"/>
        <v>195.505</v>
      </c>
      <c r="S38" s="49"/>
      <c r="T38" s="5"/>
      <c r="U38" s="5"/>
      <c r="V38" s="5"/>
      <c r="W38" s="5"/>
      <c r="X38" s="5"/>
    </row>
    <row r="39" spans="1:24" x14ac:dyDescent="0.2">
      <c r="A39" s="126"/>
      <c r="B39" s="89" t="s">
        <v>306</v>
      </c>
      <c r="C39" s="226">
        <v>2008</v>
      </c>
      <c r="D39" s="79" t="s">
        <v>104</v>
      </c>
      <c r="E39" s="104"/>
      <c r="F39" s="77">
        <v>93.334999999999994</v>
      </c>
      <c r="G39" s="105"/>
      <c r="H39" s="126"/>
      <c r="I39" s="202"/>
      <c r="J39" s="105"/>
      <c r="K39" s="186">
        <v>0</v>
      </c>
      <c r="L39" s="108"/>
      <c r="M39" s="209">
        <v>51.265000000000001</v>
      </c>
      <c r="N39" s="105"/>
      <c r="O39" s="337">
        <f t="shared" si="4"/>
        <v>144.6</v>
      </c>
      <c r="S39" s="49"/>
      <c r="T39" s="5"/>
      <c r="U39" s="5"/>
      <c r="V39" s="5"/>
      <c r="W39" s="5"/>
      <c r="X39" s="5"/>
    </row>
    <row r="40" spans="1:24" x14ac:dyDescent="0.2">
      <c r="A40" s="126"/>
      <c r="B40" s="89" t="s">
        <v>112</v>
      </c>
      <c r="C40" s="226">
        <v>2008</v>
      </c>
      <c r="D40" s="79" t="s">
        <v>10</v>
      </c>
      <c r="E40" s="104">
        <v>92.614999999999995</v>
      </c>
      <c r="F40" s="77"/>
      <c r="G40" s="105"/>
      <c r="H40" s="126"/>
      <c r="I40" s="298"/>
      <c r="J40" s="105"/>
      <c r="K40" s="186">
        <v>52.93</v>
      </c>
      <c r="L40" s="326">
        <v>0</v>
      </c>
      <c r="M40" s="319"/>
      <c r="N40" s="105"/>
      <c r="O40" s="337">
        <f t="shared" si="4"/>
        <v>145.54499999999999</v>
      </c>
      <c r="S40" s="49"/>
      <c r="T40" s="5"/>
      <c r="U40" s="5"/>
      <c r="V40" s="5"/>
      <c r="W40" s="5"/>
      <c r="X40" s="5"/>
    </row>
    <row r="41" spans="1:24" x14ac:dyDescent="0.2">
      <c r="A41" s="23"/>
      <c r="B41" s="53"/>
      <c r="C41" s="367"/>
      <c r="D41" s="23"/>
      <c r="E41" s="70"/>
      <c r="F41" s="23"/>
      <c r="G41" s="23"/>
      <c r="H41" s="23"/>
      <c r="I41" s="23"/>
      <c r="J41" s="23"/>
      <c r="K41" s="55"/>
      <c r="L41" s="55"/>
      <c r="M41" s="55"/>
      <c r="N41" s="23"/>
      <c r="O41" s="368"/>
      <c r="S41" s="49"/>
      <c r="T41" s="5"/>
      <c r="U41" s="5"/>
      <c r="V41" s="5"/>
      <c r="W41" s="5"/>
      <c r="X41" s="5"/>
    </row>
    <row r="42" spans="1:24" x14ac:dyDescent="0.2">
      <c r="R42" s="49"/>
      <c r="S42" s="49"/>
      <c r="T42" s="4"/>
      <c r="U42" s="4"/>
      <c r="V42" s="4"/>
      <c r="W42" s="4"/>
      <c r="X42" s="4"/>
    </row>
    <row r="43" spans="1:24" ht="15" x14ac:dyDescent="0.2">
      <c r="A43" s="50"/>
      <c r="B43" s="33"/>
      <c r="C43" s="51"/>
      <c r="D43" s="33"/>
      <c r="E43" s="33"/>
      <c r="F43" s="33"/>
      <c r="G43" s="59"/>
      <c r="H43" s="49"/>
      <c r="I43" s="34"/>
      <c r="J43" s="34"/>
      <c r="K43" s="34"/>
      <c r="L43" s="55"/>
      <c r="M43" s="55"/>
      <c r="N43" s="49"/>
      <c r="O43" s="55"/>
      <c r="P43" s="34"/>
      <c r="Q43" s="34"/>
      <c r="R43" s="49"/>
      <c r="S43" s="49"/>
      <c r="T43" s="4"/>
      <c r="U43" s="4"/>
      <c r="V43" s="4"/>
      <c r="W43" s="4"/>
      <c r="X43" s="4"/>
    </row>
    <row r="44" spans="1:24" ht="15" x14ac:dyDescent="0.2">
      <c r="A44" s="60"/>
      <c r="B44" s="49" t="s">
        <v>30</v>
      </c>
      <c r="C44" s="61"/>
      <c r="D44" s="34"/>
      <c r="E44" s="34"/>
      <c r="F44" s="62"/>
      <c r="G44" s="34"/>
      <c r="H44" s="34"/>
      <c r="I44" s="34"/>
      <c r="J44" s="34"/>
      <c r="K44" s="34"/>
      <c r="L44" s="55"/>
      <c r="M44" s="55"/>
      <c r="N44" s="49"/>
      <c r="O44" s="55"/>
      <c r="P44" s="34"/>
      <c r="Q44" s="34"/>
      <c r="R44" s="49"/>
      <c r="S44" s="49"/>
      <c r="T44" s="4"/>
      <c r="U44" s="4"/>
      <c r="V44" s="4"/>
      <c r="W44" s="4"/>
      <c r="X44" s="4"/>
    </row>
    <row r="45" spans="1:24" ht="16.5" thickBot="1" x14ac:dyDescent="0.3">
      <c r="A45" s="60"/>
      <c r="B45" s="782" t="s">
        <v>60</v>
      </c>
      <c r="C45" s="783"/>
      <c r="D45" s="783"/>
      <c r="E45" s="783"/>
      <c r="F45" s="783"/>
      <c r="G45" s="783"/>
      <c r="H45" s="783"/>
      <c r="I45" s="783"/>
      <c r="J45" s="783"/>
      <c r="K45" s="783"/>
      <c r="L45" s="784"/>
      <c r="M45" s="317"/>
      <c r="N45" s="49"/>
      <c r="O45" s="55"/>
      <c r="P45" s="34"/>
      <c r="Q45" s="34"/>
      <c r="S45" s="23"/>
      <c r="T45" s="18"/>
      <c r="U45" s="65"/>
      <c r="V45" s="65"/>
      <c r="W45" s="18"/>
      <c r="X45" s="4"/>
    </row>
    <row r="46" spans="1:24" ht="13.5" thickBot="1" x14ac:dyDescent="0.25">
      <c r="A46" s="118"/>
      <c r="B46" s="119" t="s">
        <v>2</v>
      </c>
      <c r="C46" s="120" t="s">
        <v>3</v>
      </c>
      <c r="D46" s="119" t="s">
        <v>22</v>
      </c>
      <c r="E46" s="106" t="s">
        <v>23</v>
      </c>
      <c r="F46" s="97" t="s">
        <v>86</v>
      </c>
      <c r="G46" s="324" t="s">
        <v>26</v>
      </c>
      <c r="H46" s="323" t="s">
        <v>24</v>
      </c>
      <c r="I46" s="107" t="s">
        <v>98</v>
      </c>
      <c r="J46" s="98" t="s">
        <v>27</v>
      </c>
      <c r="K46" s="106" t="s">
        <v>25</v>
      </c>
      <c r="L46" s="98" t="s">
        <v>97</v>
      </c>
      <c r="M46" s="318" t="s">
        <v>87</v>
      </c>
      <c r="N46" s="99" t="s">
        <v>28</v>
      </c>
      <c r="O46" s="96" t="s">
        <v>41</v>
      </c>
      <c r="S46" s="23"/>
      <c r="T46" s="23"/>
      <c r="U46" s="70"/>
      <c r="V46" s="23"/>
      <c r="W46" s="70"/>
      <c r="X46" s="49"/>
    </row>
    <row r="47" spans="1:24" x14ac:dyDescent="0.2">
      <c r="A47" s="129"/>
      <c r="B47" s="46" t="s">
        <v>120</v>
      </c>
      <c r="C47" s="229">
        <v>2008</v>
      </c>
      <c r="D47" s="22" t="s">
        <v>13</v>
      </c>
      <c r="E47" s="26">
        <v>93.74</v>
      </c>
      <c r="F47" s="21">
        <v>94.754999999999995</v>
      </c>
      <c r="G47" s="25"/>
      <c r="H47" s="24">
        <v>51.454999999999998</v>
      </c>
      <c r="I47" s="52"/>
      <c r="J47" s="25"/>
      <c r="K47" s="112">
        <v>50.984999999999999</v>
      </c>
      <c r="L47" s="86">
        <v>51.314999999999998</v>
      </c>
      <c r="M47" s="45"/>
      <c r="N47" s="21"/>
      <c r="O47" s="337">
        <f t="shared" ref="O47:O56" si="5">LARGE(E47:G47,1)+LARGE(H47:N47,1)+LARGE(H47:N47,2)</f>
        <v>197.52499999999998</v>
      </c>
      <c r="S47" s="23"/>
      <c r="T47" s="23"/>
      <c r="U47" s="70"/>
      <c r="V47" s="23"/>
      <c r="W47" s="70"/>
      <c r="X47" s="49"/>
    </row>
    <row r="48" spans="1:24" x14ac:dyDescent="0.2">
      <c r="A48" s="24"/>
      <c r="B48" s="46" t="s">
        <v>118</v>
      </c>
      <c r="C48" s="229">
        <v>2008</v>
      </c>
      <c r="D48" s="22" t="s">
        <v>10</v>
      </c>
      <c r="E48" s="379">
        <v>93.9</v>
      </c>
      <c r="F48" s="380"/>
      <c r="G48" s="25"/>
      <c r="H48" s="112">
        <v>50.634999999999998</v>
      </c>
      <c r="I48" s="299"/>
      <c r="J48" s="25"/>
      <c r="K48" s="112">
        <v>51.08</v>
      </c>
      <c r="L48" s="86">
        <v>51.375</v>
      </c>
      <c r="M48" s="45"/>
      <c r="N48" s="21"/>
      <c r="O48" s="337">
        <f t="shared" si="5"/>
        <v>196.35500000000002</v>
      </c>
      <c r="S48" s="23"/>
      <c r="T48" s="23"/>
      <c r="U48" s="49"/>
      <c r="V48" s="49"/>
      <c r="W48" s="70"/>
      <c r="X48" s="49"/>
    </row>
    <row r="49" spans="1:24" x14ac:dyDescent="0.2">
      <c r="A49" s="24"/>
      <c r="B49" s="46" t="s">
        <v>119</v>
      </c>
      <c r="C49" s="229">
        <v>2008</v>
      </c>
      <c r="D49" s="22" t="s">
        <v>29</v>
      </c>
      <c r="E49" s="26">
        <v>93.784999999999997</v>
      </c>
      <c r="F49" s="21"/>
      <c r="G49" s="25"/>
      <c r="H49" s="24">
        <v>50.65</v>
      </c>
      <c r="I49" s="52"/>
      <c r="J49" s="25"/>
      <c r="K49" s="112">
        <v>0</v>
      </c>
      <c r="L49" s="86">
        <v>50.094999999999999</v>
      </c>
      <c r="M49" s="45"/>
      <c r="N49" s="21"/>
      <c r="O49" s="337">
        <f t="shared" si="5"/>
        <v>194.53</v>
      </c>
      <c r="S49" s="23"/>
      <c r="T49" s="23"/>
      <c r="U49" s="49"/>
      <c r="V49" s="49"/>
      <c r="W49" s="70"/>
      <c r="X49" s="49"/>
    </row>
    <row r="50" spans="1:24" x14ac:dyDescent="0.2">
      <c r="A50" s="24"/>
      <c r="B50" s="47" t="s">
        <v>182</v>
      </c>
      <c r="C50" s="238">
        <v>2007</v>
      </c>
      <c r="D50" s="22" t="s">
        <v>13</v>
      </c>
      <c r="E50" s="26">
        <v>86.915000000000006</v>
      </c>
      <c r="F50" s="21">
        <v>90.45</v>
      </c>
      <c r="G50" s="25"/>
      <c r="H50" s="24">
        <v>48.23</v>
      </c>
      <c r="I50" s="299"/>
      <c r="J50" s="25"/>
      <c r="K50" s="112">
        <v>50.475000000000001</v>
      </c>
      <c r="L50" s="327">
        <v>50.104999999999997</v>
      </c>
      <c r="M50" s="231">
        <v>48.68</v>
      </c>
      <c r="N50" s="21"/>
      <c r="O50" s="337">
        <f t="shared" si="5"/>
        <v>191.03</v>
      </c>
      <c r="S50" s="23"/>
      <c r="T50" s="23"/>
      <c r="U50" s="49"/>
      <c r="V50" s="49"/>
      <c r="W50" s="70"/>
      <c r="X50" s="49"/>
    </row>
    <row r="51" spans="1:24" x14ac:dyDescent="0.2">
      <c r="A51" s="24"/>
      <c r="B51" s="47" t="s">
        <v>125</v>
      </c>
      <c r="C51" s="238">
        <v>2008</v>
      </c>
      <c r="D51" s="22" t="s">
        <v>123</v>
      </c>
      <c r="E51" s="26">
        <v>89.71</v>
      </c>
      <c r="F51" s="21">
        <v>89.334999999999994</v>
      </c>
      <c r="G51" s="25"/>
      <c r="H51" s="24">
        <v>48.365000000000002</v>
      </c>
      <c r="I51" s="299"/>
      <c r="J51" s="25"/>
      <c r="K51" s="112">
        <v>0</v>
      </c>
      <c r="L51" s="327">
        <v>0</v>
      </c>
      <c r="M51" s="231">
        <v>48.65</v>
      </c>
      <c r="N51" s="21"/>
      <c r="O51" s="337">
        <f>LARGE(E51:G51,1)+LARGE(H51:N51,1)+LARGE(H51:N51,2)</f>
        <v>186.72499999999999</v>
      </c>
      <c r="S51" s="23"/>
      <c r="T51" s="23"/>
      <c r="U51" s="49"/>
      <c r="V51" s="49"/>
      <c r="W51" s="70"/>
      <c r="X51" s="49"/>
    </row>
    <row r="52" spans="1:24" x14ac:dyDescent="0.2">
      <c r="A52" s="24"/>
      <c r="B52" s="47" t="s">
        <v>121</v>
      </c>
      <c r="C52" s="238">
        <v>2007</v>
      </c>
      <c r="D52" s="22" t="s">
        <v>122</v>
      </c>
      <c r="E52" s="26">
        <v>90.575000000000003</v>
      </c>
      <c r="F52" s="21"/>
      <c r="G52" s="25"/>
      <c r="H52" s="24">
        <v>46.295000000000002</v>
      </c>
      <c r="I52" s="299"/>
      <c r="J52" s="25"/>
      <c r="K52" s="112">
        <v>0</v>
      </c>
      <c r="L52" s="327">
        <v>47.555</v>
      </c>
      <c r="M52" s="231"/>
      <c r="N52" s="21"/>
      <c r="O52" s="337">
        <f t="shared" si="5"/>
        <v>184.42500000000001</v>
      </c>
      <c r="S52" s="23"/>
      <c r="T52" s="23"/>
      <c r="U52" s="49"/>
      <c r="V52" s="49"/>
      <c r="W52" s="70"/>
      <c r="X52" s="49"/>
    </row>
    <row r="53" spans="1:24" x14ac:dyDescent="0.2">
      <c r="A53" s="24"/>
      <c r="B53" s="47" t="s">
        <v>183</v>
      </c>
      <c r="C53" s="238">
        <v>2008</v>
      </c>
      <c r="D53" s="22" t="s">
        <v>29</v>
      </c>
      <c r="E53" s="26">
        <v>86.715000000000003</v>
      </c>
      <c r="F53" s="21"/>
      <c r="G53" s="25"/>
      <c r="H53" s="24">
        <v>47.625</v>
      </c>
      <c r="I53" s="299"/>
      <c r="J53" s="25"/>
      <c r="K53" s="112">
        <v>0</v>
      </c>
      <c r="L53" s="327">
        <v>48.4</v>
      </c>
      <c r="M53" s="231"/>
      <c r="N53" s="21"/>
      <c r="O53" s="337">
        <f t="shared" si="5"/>
        <v>182.74</v>
      </c>
      <c r="S53" s="23"/>
      <c r="T53" s="23"/>
      <c r="U53" s="49"/>
      <c r="V53" s="49"/>
      <c r="W53" s="70"/>
      <c r="X53" s="49"/>
    </row>
    <row r="54" spans="1:24" x14ac:dyDescent="0.2">
      <c r="A54" s="126"/>
      <c r="B54" s="76" t="s">
        <v>124</v>
      </c>
      <c r="C54" s="228">
        <v>2008</v>
      </c>
      <c r="D54" s="297" t="s">
        <v>123</v>
      </c>
      <c r="E54" s="104">
        <v>86.5</v>
      </c>
      <c r="F54" s="77"/>
      <c r="G54" s="105"/>
      <c r="H54" s="126">
        <v>48.564999999999998</v>
      </c>
      <c r="I54" s="298"/>
      <c r="J54" s="105"/>
      <c r="K54" s="186">
        <v>0</v>
      </c>
      <c r="L54" s="326">
        <v>0</v>
      </c>
      <c r="M54" s="381"/>
      <c r="N54" s="77"/>
      <c r="O54" s="337">
        <f>LARGE(E54:G54,1)+LARGE(H54:N54,1)+LARGE(H54:N54,2)</f>
        <v>135.065</v>
      </c>
      <c r="S54" s="23"/>
      <c r="T54" s="23"/>
      <c r="U54" s="49"/>
      <c r="V54" s="49"/>
      <c r="W54" s="70"/>
      <c r="X54" s="49"/>
    </row>
    <row r="55" spans="1:24" x14ac:dyDescent="0.2">
      <c r="A55" s="24"/>
      <c r="B55" s="47" t="s">
        <v>274</v>
      </c>
      <c r="C55" s="238">
        <v>2007</v>
      </c>
      <c r="D55" s="22" t="s">
        <v>13</v>
      </c>
      <c r="E55" s="26"/>
      <c r="F55" s="21">
        <v>94.8</v>
      </c>
      <c r="G55" s="25"/>
      <c r="H55" s="24"/>
      <c r="I55" s="299"/>
      <c r="J55" s="25"/>
      <c r="K55" s="112">
        <v>51.56</v>
      </c>
      <c r="L55" s="327"/>
      <c r="M55" s="231"/>
      <c r="N55" s="21"/>
      <c r="O55" s="337" t="e">
        <f>LARGE(E55:G55,1)+LARGE(H55:N55,1)+LARGE(H55:N55,2)</f>
        <v>#NUM!</v>
      </c>
      <c r="S55" s="23"/>
      <c r="T55" s="23"/>
      <c r="U55" s="49"/>
      <c r="V55" s="49"/>
      <c r="W55" s="70"/>
      <c r="X55" s="49"/>
    </row>
    <row r="56" spans="1:24" x14ac:dyDescent="0.2">
      <c r="A56" s="126"/>
      <c r="B56" s="76" t="s">
        <v>279</v>
      </c>
      <c r="C56" s="228">
        <v>2008</v>
      </c>
      <c r="D56" s="297" t="s">
        <v>190</v>
      </c>
      <c r="E56" s="104"/>
      <c r="F56" s="77">
        <v>89.52</v>
      </c>
      <c r="G56" s="105"/>
      <c r="H56" s="126"/>
      <c r="I56" s="298"/>
      <c r="J56" s="105"/>
      <c r="K56" s="186"/>
      <c r="L56" s="326"/>
      <c r="M56" s="381">
        <v>49.104999999999997</v>
      </c>
      <c r="N56" s="77"/>
      <c r="O56" s="337" t="e">
        <f t="shared" si="5"/>
        <v>#NUM!</v>
      </c>
      <c r="S56" s="23"/>
      <c r="T56" s="23"/>
      <c r="U56" s="49"/>
      <c r="V56" s="49"/>
      <c r="W56" s="70"/>
      <c r="X56" s="49"/>
    </row>
    <row r="57" spans="1:24" x14ac:dyDescent="0.2">
      <c r="S57" s="23"/>
      <c r="T57" s="23"/>
      <c r="U57" s="49"/>
      <c r="V57" s="49"/>
      <c r="W57" s="70"/>
      <c r="X57" s="49"/>
    </row>
    <row r="58" spans="1:24" ht="15" x14ac:dyDescent="0.2">
      <c r="A58" s="60"/>
      <c r="B58" s="53"/>
      <c r="C58" s="54"/>
      <c r="D58" s="23"/>
      <c r="E58" s="34"/>
      <c r="F58" s="62"/>
      <c r="G58" s="34"/>
      <c r="H58" s="34"/>
      <c r="I58" s="34"/>
      <c r="J58" s="34"/>
      <c r="K58" s="34"/>
      <c r="L58" s="55"/>
      <c r="M58" s="55"/>
      <c r="N58" s="55"/>
      <c r="O58" s="55"/>
      <c r="P58" s="34"/>
      <c r="Q58" s="34"/>
      <c r="S58" s="69"/>
      <c r="T58" s="42"/>
      <c r="U58" s="42"/>
      <c r="V58" s="42"/>
      <c r="W58" s="65"/>
      <c r="X58" s="65"/>
    </row>
    <row r="59" spans="1:24" ht="15.75" x14ac:dyDescent="0.25">
      <c r="A59" s="34"/>
      <c r="B59" s="56" t="s">
        <v>32</v>
      </c>
      <c r="C59" s="57"/>
      <c r="D59" s="34"/>
      <c r="E59" s="34"/>
      <c r="F59" s="62"/>
      <c r="G59" s="34"/>
      <c r="H59" s="34"/>
      <c r="I59" s="34"/>
      <c r="J59" s="34"/>
      <c r="K59" s="34"/>
      <c r="L59" s="55"/>
      <c r="M59" s="55"/>
      <c r="N59" s="55"/>
      <c r="O59" s="55"/>
      <c r="P59" s="34"/>
      <c r="Q59" s="34"/>
      <c r="S59" s="69"/>
      <c r="T59" s="71"/>
      <c r="U59" s="55"/>
      <c r="V59" s="55"/>
      <c r="W59" s="71"/>
      <c r="X59" s="55"/>
    </row>
    <row r="60" spans="1:24" ht="15" x14ac:dyDescent="0.2">
      <c r="A60" s="33"/>
      <c r="B60" s="49" t="s">
        <v>34</v>
      </c>
      <c r="C60" s="61"/>
      <c r="D60" s="34"/>
      <c r="E60" s="34"/>
      <c r="F60" s="62"/>
      <c r="G60" s="34"/>
      <c r="H60" s="34"/>
      <c r="I60" s="34"/>
      <c r="J60" s="34"/>
      <c r="K60" s="23"/>
      <c r="L60" s="55"/>
      <c r="M60" s="55"/>
      <c r="N60" s="55"/>
      <c r="O60" s="55"/>
      <c r="P60" s="34"/>
      <c r="Q60" s="34"/>
      <c r="S60" s="69"/>
      <c r="T60" s="55"/>
      <c r="U60" s="55"/>
      <c r="V60" s="55"/>
      <c r="W60" s="34"/>
      <c r="X60" s="34"/>
    </row>
    <row r="61" spans="1:24" ht="16.5" thickBot="1" x14ac:dyDescent="0.3">
      <c r="A61" s="33"/>
      <c r="B61" s="782" t="s">
        <v>61</v>
      </c>
      <c r="C61" s="783"/>
      <c r="D61" s="783"/>
      <c r="E61" s="783"/>
      <c r="F61" s="783"/>
      <c r="G61" s="783"/>
      <c r="H61" s="783"/>
      <c r="I61" s="783"/>
      <c r="J61" s="783"/>
      <c r="K61" s="783"/>
      <c r="L61" s="784"/>
      <c r="M61" s="317"/>
      <c r="N61" s="55"/>
      <c r="O61" s="55"/>
      <c r="P61" s="34"/>
      <c r="Q61" s="34"/>
      <c r="S61" s="69"/>
      <c r="T61" s="71"/>
      <c r="U61" s="55"/>
      <c r="V61" s="55"/>
      <c r="W61" s="34"/>
      <c r="X61" s="34"/>
    </row>
    <row r="62" spans="1:24" ht="15.75" thickBot="1" x14ac:dyDescent="0.25">
      <c r="A62" s="118"/>
      <c r="B62" s="119" t="s">
        <v>2</v>
      </c>
      <c r="C62" s="120" t="s">
        <v>3</v>
      </c>
      <c r="D62" s="121" t="s">
        <v>22</v>
      </c>
      <c r="E62" s="106" t="s">
        <v>23</v>
      </c>
      <c r="F62" s="97" t="s">
        <v>86</v>
      </c>
      <c r="G62" s="324" t="s">
        <v>26</v>
      </c>
      <c r="H62" s="323" t="s">
        <v>24</v>
      </c>
      <c r="I62" s="107" t="s">
        <v>98</v>
      </c>
      <c r="J62" s="98" t="s">
        <v>27</v>
      </c>
      <c r="K62" s="106" t="s">
        <v>25</v>
      </c>
      <c r="L62" s="98" t="s">
        <v>97</v>
      </c>
      <c r="M62" s="318" t="s">
        <v>87</v>
      </c>
      <c r="N62" s="99" t="s">
        <v>28</v>
      </c>
      <c r="O62" s="96" t="s">
        <v>41</v>
      </c>
      <c r="S62" s="69"/>
      <c r="T62" s="55"/>
      <c r="U62" s="55"/>
      <c r="V62" s="55"/>
      <c r="W62" s="34"/>
      <c r="X62" s="34"/>
    </row>
    <row r="63" spans="1:24" ht="15" x14ac:dyDescent="0.2">
      <c r="A63" s="201"/>
      <c r="B63" s="386" t="s">
        <v>129</v>
      </c>
      <c r="C63" s="387">
        <v>2006</v>
      </c>
      <c r="D63" s="212" t="s">
        <v>13</v>
      </c>
      <c r="E63" s="388">
        <v>95.14</v>
      </c>
      <c r="F63" s="224">
        <v>97.765000000000001</v>
      </c>
      <c r="G63" s="389"/>
      <c r="H63" s="390">
        <v>52.14</v>
      </c>
      <c r="I63" s="308"/>
      <c r="J63" s="212"/>
      <c r="K63" s="208">
        <v>0</v>
      </c>
      <c r="L63" s="306">
        <v>51.994999999999997</v>
      </c>
      <c r="M63" s="320">
        <v>52.814999999999998</v>
      </c>
      <c r="N63" s="212"/>
      <c r="O63" s="337">
        <f t="shared" ref="O63:O68" si="6">LARGE(E63:G63,1)+LARGE(H63:N63,1)+LARGE(H63:N63,2)</f>
        <v>202.71999999999997</v>
      </c>
      <c r="S63" s="69"/>
      <c r="T63" s="55"/>
      <c r="U63" s="55"/>
      <c r="V63" s="55"/>
      <c r="W63" s="34"/>
      <c r="X63" s="34"/>
    </row>
    <row r="64" spans="1:24" ht="15" x14ac:dyDescent="0.2">
      <c r="A64" s="24"/>
      <c r="B64" s="58" t="s">
        <v>187</v>
      </c>
      <c r="C64" s="233">
        <v>2005</v>
      </c>
      <c r="D64" s="25" t="s">
        <v>12</v>
      </c>
      <c r="E64" s="26">
        <v>94.35</v>
      </c>
      <c r="F64" s="21"/>
      <c r="G64" s="25"/>
      <c r="H64" s="24">
        <v>51.674999999999997</v>
      </c>
      <c r="I64" s="299"/>
      <c r="J64" s="25"/>
      <c r="K64" s="112">
        <v>52.01</v>
      </c>
      <c r="L64" s="86">
        <v>52.055</v>
      </c>
      <c r="M64" s="45">
        <v>53.72</v>
      </c>
      <c r="N64" s="21"/>
      <c r="O64" s="337">
        <f t="shared" si="6"/>
        <v>200.125</v>
      </c>
      <c r="S64" s="69"/>
      <c r="T64" s="55"/>
      <c r="U64" s="55"/>
      <c r="V64" s="55"/>
      <c r="W64" s="34"/>
      <c r="X64" s="34"/>
    </row>
    <row r="65" spans="1:24" ht="15" x14ac:dyDescent="0.2">
      <c r="A65" s="24"/>
      <c r="B65" s="58" t="s">
        <v>130</v>
      </c>
      <c r="C65" s="233">
        <v>2006</v>
      </c>
      <c r="D65" s="25" t="s">
        <v>10</v>
      </c>
      <c r="E65" s="245">
        <v>92.724999999999994</v>
      </c>
      <c r="F65" s="21">
        <v>93.65</v>
      </c>
      <c r="G65" s="25"/>
      <c r="H65" s="24">
        <v>52.16</v>
      </c>
      <c r="I65" s="52"/>
      <c r="J65" s="25"/>
      <c r="K65" s="112">
        <v>0</v>
      </c>
      <c r="L65" s="86">
        <v>51.975000000000001</v>
      </c>
      <c r="M65" s="207">
        <v>52.454999999999998</v>
      </c>
      <c r="N65" s="25"/>
      <c r="O65" s="337">
        <f>LARGE(E65:G65,1)+LARGE(H65:N65,1)+LARGE(H65:N65,2)</f>
        <v>198.26500000000001</v>
      </c>
      <c r="S65" s="69"/>
      <c r="T65" s="55"/>
      <c r="U65" s="55"/>
      <c r="V65" s="55"/>
      <c r="W65" s="34"/>
      <c r="X65" s="34"/>
    </row>
    <row r="66" spans="1:24" ht="15" x14ac:dyDescent="0.2">
      <c r="A66" s="24"/>
      <c r="B66" s="46" t="s">
        <v>126</v>
      </c>
      <c r="C66" s="229">
        <v>2005</v>
      </c>
      <c r="D66" s="25" t="s">
        <v>123</v>
      </c>
      <c r="E66" s="245">
        <v>100.6</v>
      </c>
      <c r="F66" s="21"/>
      <c r="G66" s="37"/>
      <c r="H66" s="24">
        <v>56.704999999999998</v>
      </c>
      <c r="I66" s="52"/>
      <c r="J66" s="25"/>
      <c r="K66" s="112">
        <v>0</v>
      </c>
      <c r="L66" s="86">
        <v>39.950000000000003</v>
      </c>
      <c r="M66" s="207"/>
      <c r="N66" s="22"/>
      <c r="O66" s="337">
        <f t="shared" si="6"/>
        <v>197.255</v>
      </c>
      <c r="S66" s="69"/>
      <c r="T66" s="55"/>
      <c r="U66" s="55"/>
      <c r="V66" s="55"/>
      <c r="W66" s="34"/>
      <c r="X66" s="34"/>
    </row>
    <row r="67" spans="1:24" ht="15" x14ac:dyDescent="0.2">
      <c r="A67" s="24"/>
      <c r="B67" s="58" t="s">
        <v>188</v>
      </c>
      <c r="C67" s="233">
        <v>2006</v>
      </c>
      <c r="D67" s="25" t="s">
        <v>10</v>
      </c>
      <c r="E67" s="245">
        <v>93.89</v>
      </c>
      <c r="F67" s="21">
        <v>93.28</v>
      </c>
      <c r="G67" s="25"/>
      <c r="H67" s="24">
        <v>51.604999999999997</v>
      </c>
      <c r="I67" s="52"/>
      <c r="J67" s="25"/>
      <c r="K67" s="112">
        <v>0</v>
      </c>
      <c r="L67" s="86">
        <v>50.43</v>
      </c>
      <c r="M67" s="207"/>
      <c r="N67" s="25"/>
      <c r="O67" s="337">
        <f t="shared" si="6"/>
        <v>195.92500000000001</v>
      </c>
      <c r="R67" s="34"/>
      <c r="S67" s="34"/>
      <c r="T67" s="2"/>
      <c r="U67" s="2"/>
      <c r="V67" s="2"/>
      <c r="W67" s="2"/>
      <c r="X67" s="2"/>
    </row>
    <row r="68" spans="1:24" ht="15" x14ac:dyDescent="0.2">
      <c r="A68" s="126"/>
      <c r="B68" s="181" t="s">
        <v>189</v>
      </c>
      <c r="C68" s="239">
        <v>2005</v>
      </c>
      <c r="D68" s="105" t="s">
        <v>190</v>
      </c>
      <c r="E68" s="215">
        <v>91.14</v>
      </c>
      <c r="F68" s="77"/>
      <c r="G68" s="105"/>
      <c r="H68" s="126">
        <v>51.454999999999998</v>
      </c>
      <c r="I68" s="202"/>
      <c r="J68" s="105"/>
      <c r="K68" s="186">
        <v>0</v>
      </c>
      <c r="L68" s="108">
        <v>50.58</v>
      </c>
      <c r="M68" s="209"/>
      <c r="N68" s="105"/>
      <c r="O68" s="337">
        <f t="shared" si="6"/>
        <v>193.17500000000001</v>
      </c>
      <c r="R68" s="34"/>
      <c r="S68" s="34"/>
      <c r="T68" s="2"/>
      <c r="U68" s="2"/>
      <c r="V68" s="2"/>
      <c r="W68" s="2"/>
      <c r="X68" s="2"/>
    </row>
    <row r="69" spans="1:24" ht="15" x14ac:dyDescent="0.2">
      <c r="A69" s="24"/>
      <c r="B69" s="181" t="s">
        <v>128</v>
      </c>
      <c r="C69" s="239">
        <v>2006</v>
      </c>
      <c r="D69" s="105" t="s">
        <v>13</v>
      </c>
      <c r="E69" s="215">
        <v>95.765000000000001</v>
      </c>
      <c r="F69" s="77"/>
      <c r="G69" s="105"/>
      <c r="H69" s="126">
        <v>32.299999999999997</v>
      </c>
      <c r="I69" s="298"/>
      <c r="J69" s="105"/>
      <c r="K69" s="186">
        <v>53.38</v>
      </c>
      <c r="L69" s="108">
        <v>0</v>
      </c>
      <c r="M69" s="209"/>
      <c r="N69" s="105"/>
      <c r="O69" s="337">
        <f>LARGE(E69:G69,1)+LARGE(H69:N69,1)+LARGE(H69:N69,2)</f>
        <v>181.44499999999999</v>
      </c>
      <c r="R69" s="34"/>
      <c r="S69" s="34"/>
      <c r="T69" s="2"/>
      <c r="U69" s="2"/>
      <c r="V69" s="2"/>
      <c r="W69" s="2"/>
      <c r="X69" s="2"/>
    </row>
    <row r="70" spans="1:24" ht="15" x14ac:dyDescent="0.2">
      <c r="A70" s="201"/>
      <c r="B70" s="58" t="s">
        <v>127</v>
      </c>
      <c r="C70" s="233">
        <v>2005</v>
      </c>
      <c r="D70" s="25" t="s">
        <v>10</v>
      </c>
      <c r="E70" s="245">
        <v>97.27</v>
      </c>
      <c r="F70" s="21"/>
      <c r="G70" s="25"/>
      <c r="H70" s="24"/>
      <c r="I70" s="52"/>
      <c r="J70" s="25"/>
      <c r="K70" s="112"/>
      <c r="L70" s="86"/>
      <c r="M70" s="207"/>
      <c r="N70" s="22"/>
      <c r="O70" s="337" t="e">
        <f t="shared" ref="O70:O72" si="7">LARGE(E70:G70,1)+LARGE(H70:N70,1)+LARGE(H70:N70,2)</f>
        <v>#NUM!</v>
      </c>
      <c r="R70" s="34"/>
      <c r="S70" s="34"/>
      <c r="T70" s="2"/>
      <c r="U70" s="2"/>
      <c r="V70" s="2"/>
      <c r="W70" s="2"/>
      <c r="X70" s="2"/>
    </row>
    <row r="71" spans="1:24" ht="15" x14ac:dyDescent="0.2">
      <c r="A71" s="130"/>
      <c r="B71" s="47" t="s">
        <v>278</v>
      </c>
      <c r="C71" s="238">
        <v>2006</v>
      </c>
      <c r="D71" s="25" t="s">
        <v>122</v>
      </c>
      <c r="E71" s="214"/>
      <c r="F71" s="21">
        <v>96.814999999999998</v>
      </c>
      <c r="G71" s="37"/>
      <c r="H71" s="26"/>
      <c r="I71" s="52"/>
      <c r="J71" s="25"/>
      <c r="K71" s="112"/>
      <c r="L71" s="86"/>
      <c r="M71" s="207"/>
      <c r="N71" s="25"/>
      <c r="O71" s="337" t="e">
        <f t="shared" si="7"/>
        <v>#NUM!</v>
      </c>
      <c r="R71" s="34"/>
      <c r="S71" s="34"/>
      <c r="T71" s="2"/>
      <c r="U71" s="2"/>
      <c r="V71" s="2"/>
      <c r="W71" s="2"/>
      <c r="X71" s="2"/>
    </row>
    <row r="72" spans="1:24" ht="15" x14ac:dyDescent="0.2">
      <c r="A72" s="24"/>
      <c r="B72" s="47"/>
      <c r="C72" s="238"/>
      <c r="D72" s="25"/>
      <c r="E72" s="214"/>
      <c r="F72" s="21"/>
      <c r="G72" s="37"/>
      <c r="H72" s="26"/>
      <c r="I72" s="52"/>
      <c r="J72" s="25"/>
      <c r="K72" s="112"/>
      <c r="L72" s="86"/>
      <c r="M72" s="207"/>
      <c r="N72" s="22"/>
      <c r="O72" s="337" t="e">
        <f t="shared" si="7"/>
        <v>#NUM!</v>
      </c>
      <c r="R72" s="34"/>
      <c r="S72" s="34"/>
      <c r="T72" s="2"/>
      <c r="U72" s="2"/>
      <c r="V72" s="2"/>
      <c r="W72" s="2"/>
      <c r="X72" s="2"/>
    </row>
    <row r="73" spans="1:24" ht="15" x14ac:dyDescent="0.2">
      <c r="A73" s="23"/>
      <c r="B73" s="38"/>
      <c r="C73" s="63"/>
      <c r="D73" s="23"/>
      <c r="E73" s="23"/>
      <c r="F73" s="23"/>
      <c r="G73" s="23"/>
      <c r="H73" s="23"/>
      <c r="I73" s="55"/>
      <c r="J73" s="23"/>
      <c r="K73" s="23"/>
      <c r="L73" s="55"/>
      <c r="M73" s="55"/>
      <c r="N73" s="55"/>
      <c r="O73" s="55"/>
      <c r="P73" s="55"/>
      <c r="Q73" s="49"/>
      <c r="S73" s="55"/>
      <c r="T73" s="55"/>
      <c r="U73" s="55"/>
      <c r="V73" s="34"/>
      <c r="W73" s="34"/>
      <c r="X73" s="71"/>
    </row>
    <row r="74" spans="1:24" ht="15" x14ac:dyDescent="0.2">
      <c r="A74" s="33"/>
      <c r="B74" s="49" t="s">
        <v>46</v>
      </c>
      <c r="C74" s="61"/>
      <c r="D74" s="34"/>
      <c r="E74" s="34"/>
      <c r="F74" s="62"/>
      <c r="G74" s="34"/>
      <c r="H74" s="34"/>
      <c r="I74" s="34"/>
      <c r="J74" s="34"/>
      <c r="K74" s="34"/>
      <c r="L74" s="55"/>
      <c r="M74" s="55"/>
      <c r="N74" s="55"/>
      <c r="O74" s="55"/>
      <c r="P74" s="34"/>
      <c r="Q74" s="34"/>
      <c r="S74" s="55"/>
      <c r="T74" s="55"/>
      <c r="U74" s="55"/>
      <c r="V74" s="71"/>
      <c r="W74" s="23"/>
      <c r="X74" s="71"/>
    </row>
    <row r="75" spans="1:24" ht="16.5" thickBot="1" x14ac:dyDescent="0.3">
      <c r="A75" s="33"/>
      <c r="B75" s="782" t="s">
        <v>62</v>
      </c>
      <c r="C75" s="783"/>
      <c r="D75" s="783"/>
      <c r="E75" s="783"/>
      <c r="F75" s="783"/>
      <c r="G75" s="783"/>
      <c r="H75" s="783"/>
      <c r="I75" s="783"/>
      <c r="J75" s="783"/>
      <c r="K75" s="783"/>
      <c r="L75" s="784"/>
      <c r="M75" s="317"/>
      <c r="N75" s="55"/>
      <c r="O75" s="55"/>
      <c r="P75" s="34"/>
      <c r="Q75" s="34"/>
      <c r="S75" s="55"/>
      <c r="T75" s="55"/>
      <c r="U75" s="55"/>
      <c r="V75" s="71"/>
      <c r="W75" s="23"/>
      <c r="X75" s="71"/>
    </row>
    <row r="76" spans="1:24" ht="15.75" thickBot="1" x14ac:dyDescent="0.25">
      <c r="A76" s="118"/>
      <c r="B76" s="119" t="s">
        <v>2</v>
      </c>
      <c r="C76" s="120" t="s">
        <v>3</v>
      </c>
      <c r="D76" s="121" t="s">
        <v>22</v>
      </c>
      <c r="E76" s="106" t="s">
        <v>23</v>
      </c>
      <c r="F76" s="97" t="s">
        <v>86</v>
      </c>
      <c r="G76" s="324" t="s">
        <v>26</v>
      </c>
      <c r="H76" s="325" t="s">
        <v>24</v>
      </c>
      <c r="I76" s="107" t="s">
        <v>98</v>
      </c>
      <c r="J76" s="99" t="s">
        <v>27</v>
      </c>
      <c r="K76" s="97" t="s">
        <v>25</v>
      </c>
      <c r="L76" s="98" t="s">
        <v>97</v>
      </c>
      <c r="M76" s="318" t="s">
        <v>87</v>
      </c>
      <c r="N76" s="99" t="s">
        <v>28</v>
      </c>
      <c r="O76" s="96" t="s">
        <v>41</v>
      </c>
      <c r="P76" s="34"/>
      <c r="Q76" s="34"/>
      <c r="S76" s="55"/>
      <c r="T76" s="55"/>
      <c r="U76" s="55"/>
      <c r="V76" s="71"/>
      <c r="W76" s="23"/>
      <c r="X76" s="71"/>
    </row>
    <row r="77" spans="1:24" ht="15.75" thickBot="1" x14ac:dyDescent="0.25">
      <c r="A77" s="24"/>
      <c r="B77" s="46" t="s">
        <v>186</v>
      </c>
      <c r="C77" s="229">
        <v>2005</v>
      </c>
      <c r="D77" s="22" t="s">
        <v>29</v>
      </c>
      <c r="E77" s="24"/>
      <c r="F77" s="21"/>
      <c r="G77" s="25"/>
      <c r="H77" s="24"/>
      <c r="I77" s="299"/>
      <c r="J77" s="25"/>
      <c r="K77" s="384">
        <v>47.04</v>
      </c>
      <c r="L77" s="86"/>
      <c r="M77" s="207"/>
      <c r="N77" s="25"/>
      <c r="O77" s="383">
        <v>3</v>
      </c>
      <c r="P77" s="34"/>
      <c r="Q77" s="34"/>
      <c r="S77" s="55"/>
      <c r="T77" s="55"/>
      <c r="U77" s="55"/>
      <c r="V77" s="71"/>
      <c r="W77" s="23"/>
      <c r="X77" s="71"/>
    </row>
    <row r="78" spans="1:24" ht="15.75" thickBot="1" x14ac:dyDescent="0.25">
      <c r="A78" s="126"/>
      <c r="B78" s="89" t="s">
        <v>135</v>
      </c>
      <c r="C78" s="226">
        <v>2006</v>
      </c>
      <c r="D78" s="79" t="s">
        <v>29</v>
      </c>
      <c r="E78" s="126"/>
      <c r="F78" s="77"/>
      <c r="G78" s="105"/>
      <c r="H78" s="126"/>
      <c r="I78" s="298"/>
      <c r="J78" s="105"/>
      <c r="K78" s="186"/>
      <c r="L78" s="369">
        <v>46.225000000000001</v>
      </c>
      <c r="M78" s="209"/>
      <c r="N78" s="105"/>
      <c r="O78" s="383">
        <v>3</v>
      </c>
      <c r="P78" s="34"/>
      <c r="Q78" s="34"/>
      <c r="S78" s="55"/>
      <c r="T78" s="55"/>
      <c r="U78" s="55"/>
      <c r="V78" s="71"/>
      <c r="W78" s="23"/>
      <c r="X78" s="71"/>
    </row>
    <row r="79" spans="1:24" ht="15" x14ac:dyDescent="0.2">
      <c r="A79" s="23"/>
      <c r="B79" s="53"/>
      <c r="C79" s="367"/>
      <c r="D79" s="23"/>
      <c r="E79" s="23"/>
      <c r="F79" s="23"/>
      <c r="G79" s="23"/>
      <c r="H79" s="23"/>
      <c r="I79" s="70"/>
      <c r="J79" s="23"/>
      <c r="K79" s="55"/>
      <c r="L79" s="55"/>
      <c r="M79" s="55"/>
      <c r="N79" s="23"/>
      <c r="O79" s="382"/>
      <c r="P79" s="34"/>
      <c r="Q79" s="34"/>
      <c r="S79" s="55"/>
      <c r="T79" s="55"/>
      <c r="U79" s="55"/>
      <c r="V79" s="71"/>
      <c r="W79" s="23"/>
      <c r="X79" s="71"/>
    </row>
    <row r="80" spans="1:24" ht="15" x14ac:dyDescent="0.2">
      <c r="A80" s="33"/>
      <c r="B80" s="49"/>
      <c r="C80" s="61"/>
      <c r="D80" s="34"/>
      <c r="E80" s="34"/>
      <c r="F80" s="62"/>
      <c r="G80" s="34"/>
      <c r="H80" s="34"/>
      <c r="I80" s="34"/>
      <c r="J80" s="34"/>
      <c r="K80" s="34"/>
      <c r="L80" s="55"/>
      <c r="M80" s="55"/>
      <c r="N80" s="55"/>
      <c r="O80" s="55"/>
      <c r="P80" s="34"/>
      <c r="Q80" s="34"/>
      <c r="S80" s="55"/>
      <c r="T80" s="55"/>
      <c r="U80" s="55"/>
      <c r="V80" s="71"/>
      <c r="W80" s="23"/>
      <c r="X80" s="71"/>
    </row>
    <row r="81" spans="1:24" ht="16.5" thickBot="1" x14ac:dyDescent="0.3">
      <c r="A81" s="33"/>
      <c r="B81" s="782" t="s">
        <v>62</v>
      </c>
      <c r="C81" s="783"/>
      <c r="D81" s="783"/>
      <c r="E81" s="783"/>
      <c r="F81" s="783"/>
      <c r="G81" s="783"/>
      <c r="H81" s="783"/>
      <c r="I81" s="783"/>
      <c r="J81" s="783"/>
      <c r="K81" s="783"/>
      <c r="L81" s="784"/>
      <c r="M81" s="317"/>
      <c r="N81" s="55"/>
      <c r="O81" s="55"/>
      <c r="P81" s="34"/>
      <c r="Q81" s="34"/>
      <c r="S81" s="55"/>
      <c r="T81" s="55"/>
      <c r="U81" s="55"/>
      <c r="V81" s="34"/>
      <c r="W81" s="34"/>
      <c r="X81" s="34"/>
    </row>
    <row r="82" spans="1:24" ht="15.75" thickBot="1" x14ac:dyDescent="0.25">
      <c r="A82" s="118"/>
      <c r="B82" s="119" t="s">
        <v>2</v>
      </c>
      <c r="C82" s="120" t="s">
        <v>3</v>
      </c>
      <c r="D82" s="121" t="s">
        <v>22</v>
      </c>
      <c r="E82" s="106" t="s">
        <v>23</v>
      </c>
      <c r="F82" s="97" t="s">
        <v>86</v>
      </c>
      <c r="G82" s="324" t="s">
        <v>26</v>
      </c>
      <c r="H82" s="325" t="s">
        <v>24</v>
      </c>
      <c r="I82" s="107" t="s">
        <v>98</v>
      </c>
      <c r="J82" s="99" t="s">
        <v>27</v>
      </c>
      <c r="K82" s="97" t="s">
        <v>25</v>
      </c>
      <c r="L82" s="98" t="s">
        <v>97</v>
      </c>
      <c r="M82" s="318" t="s">
        <v>87</v>
      </c>
      <c r="N82" s="99" t="s">
        <v>28</v>
      </c>
      <c r="O82" s="96" t="s">
        <v>41</v>
      </c>
      <c r="S82" s="55"/>
      <c r="T82" s="55"/>
      <c r="U82" s="55"/>
      <c r="V82" s="34"/>
      <c r="W82" s="34"/>
      <c r="X82" s="34"/>
    </row>
    <row r="83" spans="1:24" ht="15" x14ac:dyDescent="0.2">
      <c r="A83" s="129"/>
      <c r="B83" s="134" t="s">
        <v>186</v>
      </c>
      <c r="C83" s="237">
        <v>2005</v>
      </c>
      <c r="D83" s="102" t="s">
        <v>29</v>
      </c>
      <c r="E83" s="129"/>
      <c r="F83" s="100"/>
      <c r="G83" s="101"/>
      <c r="H83" s="129"/>
      <c r="I83" s="313"/>
      <c r="J83" s="101"/>
      <c r="K83" s="412">
        <v>55.14</v>
      </c>
      <c r="L83" s="131"/>
      <c r="M83" s="295"/>
      <c r="N83" s="101"/>
      <c r="O83" s="331" t="e">
        <f t="shared" ref="O83:O88" si="8">LARGE(E83:G83,1)+LARGE(H83:N83,1)+LARGE(H83:N83,2)</f>
        <v>#NUM!</v>
      </c>
      <c r="S83" s="55"/>
      <c r="T83" s="55"/>
      <c r="U83" s="55"/>
      <c r="V83" s="34"/>
      <c r="W83" s="34"/>
      <c r="X83" s="34"/>
    </row>
    <row r="84" spans="1:24" ht="15" x14ac:dyDescent="0.2">
      <c r="A84" s="201"/>
      <c r="B84" s="89" t="s">
        <v>135</v>
      </c>
      <c r="C84" s="226">
        <v>2006</v>
      </c>
      <c r="D84" s="79" t="s">
        <v>29</v>
      </c>
      <c r="E84" s="126">
        <v>93.965000000000003</v>
      </c>
      <c r="F84" s="77"/>
      <c r="G84" s="105"/>
      <c r="H84" s="126">
        <v>51.58</v>
      </c>
      <c r="I84" s="298"/>
      <c r="J84" s="105"/>
      <c r="K84" s="186">
        <v>53.774999999999999</v>
      </c>
      <c r="L84" s="413">
        <v>54.475000000000001</v>
      </c>
      <c r="M84" s="209"/>
      <c r="N84" s="105"/>
      <c r="O84" s="408">
        <f t="shared" si="8"/>
        <v>202.215</v>
      </c>
      <c r="S84" s="55"/>
      <c r="T84" s="55"/>
      <c r="U84" s="55"/>
      <c r="V84" s="34"/>
      <c r="W84" s="34"/>
      <c r="X84" s="34"/>
    </row>
    <row r="85" spans="1:24" ht="15" x14ac:dyDescent="0.2">
      <c r="A85" s="24"/>
      <c r="B85" s="17" t="s">
        <v>131</v>
      </c>
      <c r="C85" s="158">
        <v>2005</v>
      </c>
      <c r="D85" s="79" t="s">
        <v>29</v>
      </c>
      <c r="E85" s="391">
        <v>96.844999999999999</v>
      </c>
      <c r="F85" s="747">
        <v>94.465000000000003</v>
      </c>
      <c r="G85" s="105"/>
      <c r="H85" s="104">
        <v>52.28</v>
      </c>
      <c r="I85" s="298"/>
      <c r="J85" s="105"/>
      <c r="K85" s="186">
        <v>24.64</v>
      </c>
      <c r="L85" s="108">
        <v>52.284999999999997</v>
      </c>
      <c r="M85" s="209">
        <v>49.09</v>
      </c>
      <c r="N85" s="105"/>
      <c r="O85" s="337">
        <f t="shared" si="8"/>
        <v>201.41</v>
      </c>
      <c r="S85" s="55"/>
      <c r="T85" s="55"/>
      <c r="U85" s="55"/>
      <c r="V85" s="34"/>
      <c r="W85" s="34"/>
      <c r="X85" s="34"/>
    </row>
    <row r="86" spans="1:24" ht="15" x14ac:dyDescent="0.2">
      <c r="A86" s="126"/>
      <c r="B86" s="46" t="s">
        <v>132</v>
      </c>
      <c r="C86" s="229">
        <v>2005</v>
      </c>
      <c r="D86" s="22" t="s">
        <v>11</v>
      </c>
      <c r="E86" s="26">
        <v>94.534999999999997</v>
      </c>
      <c r="F86" s="21"/>
      <c r="G86" s="25"/>
      <c r="H86" s="24">
        <v>52.03</v>
      </c>
      <c r="I86" s="52"/>
      <c r="J86" s="25"/>
      <c r="K86" s="112">
        <v>53.11</v>
      </c>
      <c r="L86" s="86">
        <v>52.81</v>
      </c>
      <c r="M86" s="207"/>
      <c r="N86" s="25"/>
      <c r="O86" s="337">
        <f t="shared" si="8"/>
        <v>200.45499999999998</v>
      </c>
      <c r="S86" s="55"/>
      <c r="T86" s="55"/>
      <c r="U86" s="55"/>
      <c r="V86" s="34"/>
      <c r="W86" s="34"/>
      <c r="X86" s="34"/>
    </row>
    <row r="87" spans="1:24" ht="15" x14ac:dyDescent="0.2">
      <c r="A87" s="130"/>
      <c r="B87" s="89" t="s">
        <v>133</v>
      </c>
      <c r="C87" s="226">
        <v>2006</v>
      </c>
      <c r="D87" s="79" t="s">
        <v>134</v>
      </c>
      <c r="E87" s="126">
        <v>94.37</v>
      </c>
      <c r="F87" s="77">
        <v>95.754999999999995</v>
      </c>
      <c r="G87" s="105"/>
      <c r="H87" s="126">
        <v>51.365000000000002</v>
      </c>
      <c r="I87" s="202"/>
      <c r="J87" s="105"/>
      <c r="K87" s="186">
        <v>52.57</v>
      </c>
      <c r="L87" s="108">
        <v>51.62</v>
      </c>
      <c r="M87" s="209"/>
      <c r="N87" s="105"/>
      <c r="O87" s="337">
        <f t="shared" si="8"/>
        <v>199.94499999999999</v>
      </c>
      <c r="S87" s="55"/>
      <c r="T87" s="55"/>
      <c r="U87" s="55"/>
      <c r="V87" s="34"/>
      <c r="W87" s="34"/>
      <c r="X87" s="34"/>
    </row>
    <row r="88" spans="1:24" ht="15" x14ac:dyDescent="0.2">
      <c r="A88" s="24"/>
      <c r="B88" s="46" t="s">
        <v>136</v>
      </c>
      <c r="C88" s="229">
        <v>2005</v>
      </c>
      <c r="D88" s="22" t="s">
        <v>10</v>
      </c>
      <c r="E88" s="24">
        <v>93.55</v>
      </c>
      <c r="F88" s="21">
        <v>93.715000000000003</v>
      </c>
      <c r="G88" s="25"/>
      <c r="H88" s="24">
        <v>51.204999999999998</v>
      </c>
      <c r="I88" s="299"/>
      <c r="J88" s="25"/>
      <c r="K88" s="112">
        <v>51.26</v>
      </c>
      <c r="L88" s="86">
        <v>51.195</v>
      </c>
      <c r="M88" s="207"/>
      <c r="N88" s="25"/>
      <c r="O88" s="337">
        <f t="shared" si="8"/>
        <v>196.18</v>
      </c>
      <c r="S88" s="55"/>
      <c r="T88" s="55"/>
      <c r="U88" s="55"/>
      <c r="V88" s="34"/>
      <c r="W88" s="34"/>
      <c r="X88" s="34"/>
    </row>
    <row r="89" spans="1:24" ht="15" x14ac:dyDescent="0.2">
      <c r="A89" s="126"/>
      <c r="B89" s="89" t="s">
        <v>304</v>
      </c>
      <c r="C89" s="226">
        <v>2005</v>
      </c>
      <c r="D89" s="79" t="s">
        <v>10</v>
      </c>
      <c r="E89" s="126"/>
      <c r="F89" s="77">
        <v>92.54</v>
      </c>
      <c r="G89" s="105"/>
      <c r="H89" s="126"/>
      <c r="I89" s="298"/>
      <c r="J89" s="105"/>
      <c r="K89" s="186"/>
      <c r="L89" s="108">
        <v>0</v>
      </c>
      <c r="M89" s="209">
        <v>51.36</v>
      </c>
      <c r="N89" s="105"/>
      <c r="O89" s="337">
        <f t="shared" ref="O89:O90" si="9">LARGE(E89:G89,1)+LARGE(H89:N89,1)+LARGE(H89:N89,2)</f>
        <v>143.9</v>
      </c>
      <c r="S89" s="55"/>
      <c r="T89" s="55"/>
      <c r="U89" s="55"/>
      <c r="V89" s="34"/>
      <c r="W89" s="34"/>
      <c r="X89" s="34"/>
    </row>
    <row r="90" spans="1:24" ht="15.75" thickBot="1" x14ac:dyDescent="0.25">
      <c r="A90" s="175"/>
      <c r="B90" s="230"/>
      <c r="C90" s="241"/>
      <c r="D90" s="179"/>
      <c r="E90" s="175"/>
      <c r="F90" s="174"/>
      <c r="G90" s="173"/>
      <c r="H90" s="175"/>
      <c r="I90" s="315"/>
      <c r="J90" s="173"/>
      <c r="K90" s="236"/>
      <c r="L90" s="316"/>
      <c r="M90" s="256"/>
      <c r="N90" s="173"/>
      <c r="O90" s="361" t="e">
        <f t="shared" si="9"/>
        <v>#NUM!</v>
      </c>
      <c r="R90" s="55"/>
      <c r="S90" s="34"/>
      <c r="T90" s="2"/>
      <c r="U90" s="2"/>
      <c r="V90" s="2"/>
      <c r="W90" s="2"/>
      <c r="X90" s="2"/>
    </row>
    <row r="91" spans="1:24" ht="15" x14ac:dyDescent="0.2">
      <c r="A91" s="60"/>
      <c r="B91" s="60"/>
      <c r="C91" s="61"/>
      <c r="D91" s="34"/>
      <c r="E91" s="34"/>
      <c r="F91" s="62"/>
      <c r="G91" s="34"/>
      <c r="H91" s="34"/>
      <c r="I91" s="34"/>
      <c r="J91" s="34"/>
      <c r="K91" s="34"/>
      <c r="L91" s="55"/>
      <c r="M91" s="55"/>
      <c r="N91" s="34"/>
      <c r="O91" s="34"/>
      <c r="P91" s="34"/>
      <c r="Q91" s="34"/>
      <c r="S91" s="55"/>
      <c r="T91" s="55"/>
      <c r="U91" s="55"/>
      <c r="V91" s="71"/>
      <c r="W91" s="34"/>
      <c r="X91" s="71"/>
    </row>
    <row r="92" spans="1:24" ht="15.75" x14ac:dyDescent="0.25">
      <c r="A92" s="34"/>
      <c r="B92" s="56" t="s">
        <v>33</v>
      </c>
      <c r="C92" s="57"/>
      <c r="D92" s="34"/>
      <c r="E92" s="34"/>
      <c r="F92" s="62"/>
      <c r="G92" s="34"/>
      <c r="H92" s="34"/>
      <c r="I92" s="34"/>
      <c r="J92" s="34"/>
      <c r="K92" s="34"/>
      <c r="L92" s="55"/>
      <c r="M92" s="55"/>
      <c r="N92" s="55"/>
      <c r="O92" s="34"/>
      <c r="P92" s="34"/>
      <c r="Q92" s="34"/>
      <c r="S92" s="71"/>
      <c r="T92" s="55"/>
      <c r="U92" s="55"/>
      <c r="V92" s="34"/>
      <c r="W92" s="34"/>
      <c r="X92" s="34"/>
    </row>
    <row r="93" spans="1:24" ht="15" x14ac:dyDescent="0.2">
      <c r="A93" s="33"/>
      <c r="B93" s="49" t="s">
        <v>47</v>
      </c>
      <c r="C93" s="61"/>
      <c r="D93" s="34"/>
      <c r="E93" s="34"/>
      <c r="F93" s="62"/>
      <c r="G93" s="34"/>
      <c r="H93" s="34"/>
      <c r="I93" s="34"/>
      <c r="J93" s="34"/>
      <c r="K93" s="34"/>
      <c r="L93" s="55"/>
      <c r="M93" s="55"/>
      <c r="N93" s="55"/>
      <c r="O93" s="55"/>
      <c r="P93" s="69"/>
      <c r="Q93" s="69"/>
      <c r="S93" s="71"/>
      <c r="T93" s="55"/>
      <c r="U93" s="55"/>
      <c r="V93" s="71"/>
      <c r="W93" s="55"/>
      <c r="X93" s="71"/>
    </row>
    <row r="94" spans="1:24" ht="15.75" thickBot="1" x14ac:dyDescent="0.25">
      <c r="A94" s="33"/>
      <c r="B94" s="780" t="s">
        <v>63</v>
      </c>
      <c r="C94" s="781"/>
      <c r="D94" s="781"/>
      <c r="E94" s="781"/>
      <c r="F94" s="781"/>
      <c r="G94" s="781"/>
      <c r="H94" s="781"/>
      <c r="I94" s="781"/>
      <c r="J94" s="781"/>
      <c r="K94" s="781"/>
      <c r="L94" s="781"/>
      <c r="M94" s="781"/>
      <c r="N94" s="55"/>
      <c r="P94" s="69"/>
      <c r="Q94" s="69"/>
      <c r="S94" s="55"/>
      <c r="T94" s="55"/>
      <c r="U94" s="55"/>
      <c r="V94" s="34"/>
      <c r="W94" s="34"/>
      <c r="X94" s="71"/>
    </row>
    <row r="95" spans="1:24" ht="15.75" thickBot="1" x14ac:dyDescent="0.25">
      <c r="A95" s="118"/>
      <c r="B95" s="119" t="s">
        <v>2</v>
      </c>
      <c r="C95" s="120" t="s">
        <v>3</v>
      </c>
      <c r="D95" s="121" t="s">
        <v>22</v>
      </c>
      <c r="E95" s="305" t="s">
        <v>14</v>
      </c>
      <c r="F95" s="305" t="s">
        <v>90</v>
      </c>
      <c r="G95" s="328" t="s">
        <v>16</v>
      </c>
      <c r="H95" s="329" t="s">
        <v>65</v>
      </c>
      <c r="I95" s="329" t="s">
        <v>88</v>
      </c>
      <c r="J95" s="305" t="s">
        <v>35</v>
      </c>
      <c r="K95" s="305" t="s">
        <v>99</v>
      </c>
      <c r="L95" s="305" t="s">
        <v>89</v>
      </c>
      <c r="M95" s="305" t="s">
        <v>100</v>
      </c>
      <c r="N95" s="323" t="s">
        <v>18</v>
      </c>
      <c r="O95" s="96" t="s">
        <v>41</v>
      </c>
      <c r="P95" s="69"/>
      <c r="Q95" s="69"/>
      <c r="S95" s="71"/>
      <c r="T95" s="55"/>
      <c r="U95" s="55"/>
      <c r="V95" s="34"/>
      <c r="W95" s="34"/>
      <c r="X95" s="71"/>
    </row>
    <row r="96" spans="1:24" ht="15" x14ac:dyDescent="0.2">
      <c r="A96" s="253"/>
      <c r="B96" s="300" t="s">
        <v>213</v>
      </c>
      <c r="C96" s="301">
        <v>2004</v>
      </c>
      <c r="D96" s="102" t="s">
        <v>122</v>
      </c>
      <c r="E96" s="129">
        <v>107.63500000000001</v>
      </c>
      <c r="F96" s="100">
        <v>110.205</v>
      </c>
      <c r="G96" s="101"/>
      <c r="H96" s="129">
        <v>6.5</v>
      </c>
      <c r="I96" s="182">
        <v>57.19</v>
      </c>
      <c r="J96" s="101"/>
      <c r="K96" s="135"/>
      <c r="L96" s="100">
        <v>58.66</v>
      </c>
      <c r="M96" s="102"/>
      <c r="N96" s="101"/>
      <c r="O96" s="331">
        <f t="shared" ref="O96:O107" si="10">LARGE(E96:G96,1)+LARGE(H96:N96,1)+LARGE(H96:N96,2)</f>
        <v>226.05500000000001</v>
      </c>
      <c r="P96" s="69"/>
      <c r="Q96" s="69"/>
      <c r="S96" s="71"/>
      <c r="T96" s="55"/>
      <c r="U96" s="55"/>
      <c r="V96" s="34"/>
      <c r="W96" s="34"/>
      <c r="X96" s="71"/>
    </row>
    <row r="97" spans="1:24" ht="15" x14ac:dyDescent="0.2">
      <c r="A97" s="278"/>
      <c r="B97" s="66" t="s">
        <v>212</v>
      </c>
      <c r="C97" s="232">
        <v>2004</v>
      </c>
      <c r="D97" s="22" t="s">
        <v>104</v>
      </c>
      <c r="E97" s="26">
        <v>107.66500000000001</v>
      </c>
      <c r="F97" s="21">
        <v>108.42</v>
      </c>
      <c r="G97" s="25">
        <v>108.02</v>
      </c>
      <c r="H97" s="26">
        <v>0</v>
      </c>
      <c r="I97" s="52">
        <v>57.384999999999998</v>
      </c>
      <c r="J97" s="25">
        <v>58.39</v>
      </c>
      <c r="K97" s="296"/>
      <c r="L97" s="21">
        <v>12.56</v>
      </c>
      <c r="M97" s="22"/>
      <c r="N97" s="25">
        <v>56.75</v>
      </c>
      <c r="O97" s="337">
        <f t="shared" ref="O97:O105" si="11">LARGE(E97:G97,1)+LARGE(H97:N97,1)+LARGE(H97:N97,2)</f>
        <v>224.19499999999999</v>
      </c>
      <c r="P97" s="69"/>
      <c r="Q97" s="69"/>
      <c r="S97" s="55"/>
      <c r="T97" s="55"/>
      <c r="U97" s="55"/>
      <c r="V97" s="34"/>
      <c r="W97" s="34"/>
      <c r="X97" s="34"/>
    </row>
    <row r="98" spans="1:24" ht="15" x14ac:dyDescent="0.2">
      <c r="A98" s="201"/>
      <c r="B98" s="78" t="s">
        <v>196</v>
      </c>
      <c r="C98" s="235">
        <v>2002</v>
      </c>
      <c r="D98" s="79" t="s">
        <v>29</v>
      </c>
      <c r="E98" s="104">
        <v>103.395</v>
      </c>
      <c r="F98" s="77">
        <v>109.13500000000001</v>
      </c>
      <c r="G98" s="105"/>
      <c r="H98" s="126">
        <v>57.6</v>
      </c>
      <c r="I98" s="108">
        <v>56.564999999999998</v>
      </c>
      <c r="J98" s="105"/>
      <c r="K98" s="297">
        <v>41.12</v>
      </c>
      <c r="L98" s="169"/>
      <c r="M98" s="321"/>
      <c r="N98" s="109"/>
      <c r="O98" s="337">
        <f t="shared" si="11"/>
        <v>223.3</v>
      </c>
      <c r="P98" s="69"/>
      <c r="Q98" s="69"/>
      <c r="R98" s="34"/>
      <c r="S98" s="34"/>
      <c r="T98" s="2"/>
      <c r="U98" s="2"/>
      <c r="V98" s="2"/>
      <c r="W98" s="2"/>
      <c r="X98" s="2"/>
    </row>
    <row r="99" spans="1:24" ht="15" x14ac:dyDescent="0.2">
      <c r="A99" s="24"/>
      <c r="B99" s="66" t="s">
        <v>216</v>
      </c>
      <c r="C99" s="232">
        <v>2004</v>
      </c>
      <c r="D99" s="22" t="s">
        <v>13</v>
      </c>
      <c r="E99" s="24">
        <v>105.035</v>
      </c>
      <c r="F99" s="21"/>
      <c r="G99" s="25">
        <v>109.075</v>
      </c>
      <c r="H99" s="24">
        <v>55.354999999999997</v>
      </c>
      <c r="I99" s="86"/>
      <c r="J99" s="25"/>
      <c r="K99" s="296">
        <v>0</v>
      </c>
      <c r="L99" s="21"/>
      <c r="M99" s="22">
        <v>58.35</v>
      </c>
      <c r="N99" s="110"/>
      <c r="O99" s="337">
        <f t="shared" si="11"/>
        <v>222.78</v>
      </c>
      <c r="P99" s="23"/>
      <c r="Q99" s="59"/>
      <c r="R99" s="34"/>
      <c r="S99" s="34"/>
      <c r="T99" s="2"/>
      <c r="U99" s="2"/>
      <c r="V99" s="2"/>
      <c r="W99" s="2"/>
      <c r="X99" s="2"/>
    </row>
    <row r="100" spans="1:24" ht="15" x14ac:dyDescent="0.2">
      <c r="A100" s="24"/>
      <c r="B100" s="78" t="s">
        <v>197</v>
      </c>
      <c r="C100" s="235">
        <v>2001</v>
      </c>
      <c r="D100" s="79" t="s">
        <v>11</v>
      </c>
      <c r="E100" s="104"/>
      <c r="F100" s="77"/>
      <c r="G100" s="109">
        <v>105.94499999999999</v>
      </c>
      <c r="H100" s="126"/>
      <c r="I100" s="108"/>
      <c r="J100" s="105">
        <v>56.93</v>
      </c>
      <c r="K100" s="204"/>
      <c r="L100" s="77"/>
      <c r="M100" s="297">
        <v>56.484999999999999</v>
      </c>
      <c r="N100" s="109">
        <v>56.8</v>
      </c>
      <c r="O100" s="408">
        <f t="shared" si="11"/>
        <v>219.67500000000001</v>
      </c>
      <c r="P100" s="23"/>
      <c r="Q100" s="211"/>
      <c r="R100" s="34"/>
      <c r="S100" s="34"/>
      <c r="T100" s="2"/>
      <c r="U100" s="2"/>
      <c r="V100" s="2"/>
      <c r="W100" s="2"/>
      <c r="X100" s="2"/>
    </row>
    <row r="101" spans="1:24" ht="15" x14ac:dyDescent="0.2">
      <c r="A101" s="24"/>
      <c r="B101" s="78" t="s">
        <v>215</v>
      </c>
      <c r="C101" s="235">
        <v>2004</v>
      </c>
      <c r="D101" s="79" t="s">
        <v>13</v>
      </c>
      <c r="E101" s="104">
        <v>100.35</v>
      </c>
      <c r="F101" s="77"/>
      <c r="G101" s="109">
        <v>105.42</v>
      </c>
      <c r="H101" s="126">
        <v>56.085000000000001</v>
      </c>
      <c r="I101" s="108"/>
      <c r="J101" s="105">
        <v>54.2</v>
      </c>
      <c r="K101" s="297">
        <v>6.4349999999999996</v>
      </c>
      <c r="L101" s="77"/>
      <c r="M101" s="79">
        <v>54.9</v>
      </c>
      <c r="N101" s="109">
        <v>57.085000000000001</v>
      </c>
      <c r="O101" s="337">
        <f t="shared" si="11"/>
        <v>218.59</v>
      </c>
      <c r="P101" s="23"/>
      <c r="Q101" s="211"/>
      <c r="R101" s="34"/>
      <c r="S101" s="34"/>
      <c r="T101" s="2"/>
      <c r="U101" s="2"/>
      <c r="V101" s="2"/>
      <c r="W101" s="2"/>
      <c r="X101" s="2"/>
    </row>
    <row r="102" spans="1:24" ht="15" x14ac:dyDescent="0.2">
      <c r="A102" s="24"/>
      <c r="B102" s="47" t="s">
        <v>242</v>
      </c>
      <c r="C102" s="238">
        <v>2003</v>
      </c>
      <c r="D102" s="22" t="s">
        <v>190</v>
      </c>
      <c r="E102" s="126"/>
      <c r="F102" s="77">
        <v>103.84</v>
      </c>
      <c r="G102" s="105"/>
      <c r="H102" s="126"/>
      <c r="I102" s="86">
        <v>55.015000000000001</v>
      </c>
      <c r="J102" s="105"/>
      <c r="K102" s="202"/>
      <c r="L102" s="77">
        <v>55.98</v>
      </c>
      <c r="M102" s="79">
        <v>57.354999999999997</v>
      </c>
      <c r="N102" s="109"/>
      <c r="O102" s="337">
        <f t="shared" si="11"/>
        <v>217.17499999999998</v>
      </c>
      <c r="P102" s="23"/>
      <c r="Q102" s="59"/>
      <c r="R102" s="69"/>
      <c r="S102" s="55"/>
      <c r="T102" s="42"/>
      <c r="U102" s="42"/>
      <c r="V102" s="2"/>
      <c r="W102" s="2"/>
      <c r="X102" s="2"/>
    </row>
    <row r="103" spans="1:24" ht="15" x14ac:dyDescent="0.2">
      <c r="A103" s="24"/>
      <c r="B103" s="66" t="s">
        <v>249</v>
      </c>
      <c r="C103" s="232">
        <v>2004</v>
      </c>
      <c r="D103" s="22" t="s">
        <v>123</v>
      </c>
      <c r="E103" s="24"/>
      <c r="F103" s="52">
        <v>101.7</v>
      </c>
      <c r="G103" s="25">
        <v>101.93</v>
      </c>
      <c r="H103" s="24"/>
      <c r="I103" s="52">
        <v>53.14</v>
      </c>
      <c r="J103" s="25"/>
      <c r="K103" s="24"/>
      <c r="L103" s="296">
        <v>53.045000000000002</v>
      </c>
      <c r="M103" s="417"/>
      <c r="N103" s="418"/>
      <c r="O103" s="337">
        <f t="shared" si="11"/>
        <v>208.11500000000001</v>
      </c>
      <c r="P103" s="23"/>
      <c r="Q103" s="59"/>
      <c r="R103" s="69"/>
      <c r="S103" s="55"/>
      <c r="T103" s="42"/>
      <c r="U103" s="42"/>
      <c r="V103" s="2"/>
      <c r="W103" s="2"/>
      <c r="X103" s="2"/>
    </row>
    <row r="104" spans="1:24" ht="15" x14ac:dyDescent="0.2">
      <c r="A104" s="24"/>
      <c r="B104" s="78" t="s">
        <v>248</v>
      </c>
      <c r="C104" s="235">
        <v>2004</v>
      </c>
      <c r="D104" s="79" t="s">
        <v>11</v>
      </c>
      <c r="E104" s="126"/>
      <c r="F104" s="77">
        <v>92.435000000000002</v>
      </c>
      <c r="G104" s="105"/>
      <c r="H104" s="126"/>
      <c r="I104" s="202">
        <v>53.97</v>
      </c>
      <c r="J104" s="105"/>
      <c r="K104" s="126"/>
      <c r="L104" s="297">
        <v>53.67</v>
      </c>
      <c r="M104" s="322"/>
      <c r="N104" s="259"/>
      <c r="O104" s="337">
        <f t="shared" si="11"/>
        <v>200.07499999999999</v>
      </c>
      <c r="P104" s="23"/>
      <c r="Q104" s="59"/>
      <c r="R104" s="69"/>
      <c r="S104" s="55"/>
      <c r="T104" s="42"/>
      <c r="U104" s="42"/>
      <c r="V104" s="2"/>
      <c r="W104" s="2"/>
      <c r="X104" s="2"/>
    </row>
    <row r="105" spans="1:24" ht="15" x14ac:dyDescent="0.2">
      <c r="A105" s="24"/>
      <c r="B105" s="78" t="s">
        <v>214</v>
      </c>
      <c r="C105" s="235">
        <v>2004</v>
      </c>
      <c r="D105" s="79" t="s">
        <v>10</v>
      </c>
      <c r="E105" s="104">
        <v>101.04</v>
      </c>
      <c r="F105" s="77"/>
      <c r="G105" s="109"/>
      <c r="H105" s="126">
        <v>56.314999999999998</v>
      </c>
      <c r="I105" s="108"/>
      <c r="J105" s="105"/>
      <c r="K105" s="104">
        <v>11.79</v>
      </c>
      <c r="L105" s="297"/>
      <c r="M105" s="79"/>
      <c r="N105" s="109"/>
      <c r="O105" s="337">
        <f t="shared" si="11"/>
        <v>169.14500000000001</v>
      </c>
      <c r="P105" s="23"/>
      <c r="Q105" s="59"/>
      <c r="R105" s="69"/>
      <c r="S105" s="55"/>
      <c r="T105" s="42"/>
      <c r="U105" s="42"/>
      <c r="V105" s="2"/>
      <c r="W105" s="2"/>
      <c r="X105" s="2"/>
    </row>
    <row r="106" spans="1:24" ht="15" x14ac:dyDescent="0.2">
      <c r="A106" s="278"/>
      <c r="B106" s="78" t="s">
        <v>290</v>
      </c>
      <c r="C106" s="235">
        <v>2002</v>
      </c>
      <c r="D106" s="79" t="s">
        <v>10</v>
      </c>
      <c r="E106" s="104"/>
      <c r="F106" s="77"/>
      <c r="G106" s="109">
        <v>109.595</v>
      </c>
      <c r="H106" s="126"/>
      <c r="I106" s="108"/>
      <c r="J106" s="105"/>
      <c r="K106" s="204"/>
      <c r="L106" s="21"/>
      <c r="M106" s="79"/>
      <c r="N106" s="109"/>
      <c r="O106" s="337" t="e">
        <f t="shared" si="10"/>
        <v>#NUM!</v>
      </c>
      <c r="P106" s="34"/>
      <c r="Q106" s="34"/>
      <c r="R106" s="69"/>
      <c r="S106" s="55"/>
      <c r="T106" s="42"/>
      <c r="U106" s="42"/>
      <c r="V106" s="2"/>
      <c r="W106" s="2"/>
      <c r="X106" s="2"/>
    </row>
    <row r="107" spans="1:24" ht="15.75" thickBot="1" x14ac:dyDescent="0.25">
      <c r="A107" s="302"/>
      <c r="B107" s="78" t="s">
        <v>291</v>
      </c>
      <c r="C107" s="235">
        <v>2003</v>
      </c>
      <c r="D107" s="79" t="s">
        <v>10</v>
      </c>
      <c r="E107" s="104"/>
      <c r="F107" s="77"/>
      <c r="G107" s="109">
        <v>104.57</v>
      </c>
      <c r="H107" s="126"/>
      <c r="I107" s="108"/>
      <c r="J107" s="105"/>
      <c r="K107" s="204"/>
      <c r="L107" s="21"/>
      <c r="M107" s="79"/>
      <c r="N107" s="109"/>
      <c r="O107" s="337" t="e">
        <f t="shared" si="10"/>
        <v>#NUM!</v>
      </c>
      <c r="R107" s="69"/>
      <c r="S107" s="55"/>
      <c r="T107" s="42"/>
      <c r="U107" s="42"/>
      <c r="V107" s="2"/>
      <c r="W107" s="2"/>
      <c r="X107" s="2"/>
    </row>
    <row r="108" spans="1:24" ht="15" x14ac:dyDescent="0.2">
      <c r="A108" s="23"/>
      <c r="B108" s="84"/>
      <c r="C108" s="85"/>
      <c r="D108" s="23"/>
      <c r="E108" s="23"/>
      <c r="F108" s="23"/>
      <c r="G108" s="23"/>
      <c r="H108" s="23"/>
      <c r="I108" s="23"/>
      <c r="J108" s="23"/>
      <c r="K108" s="23"/>
      <c r="L108" s="55"/>
      <c r="M108" s="55"/>
      <c r="N108" s="55"/>
      <c r="O108" s="55"/>
      <c r="R108" s="69"/>
      <c r="S108" s="55"/>
      <c r="T108" s="42"/>
      <c r="U108" s="42"/>
      <c r="V108" s="2"/>
      <c r="W108" s="2"/>
      <c r="X108" s="2"/>
    </row>
    <row r="109" spans="1:24" ht="15" x14ac:dyDescent="0.2">
      <c r="A109" s="33"/>
      <c r="B109" s="49" t="s">
        <v>48</v>
      </c>
      <c r="C109" s="61"/>
      <c r="D109" s="34"/>
      <c r="E109" s="34"/>
      <c r="F109" s="62"/>
      <c r="G109" s="34"/>
      <c r="H109" s="34"/>
      <c r="I109" s="34"/>
      <c r="J109" s="34"/>
      <c r="K109" s="34"/>
      <c r="L109" s="55"/>
      <c r="M109" s="55"/>
      <c r="N109" s="55"/>
      <c r="R109" s="69"/>
      <c r="S109" s="55"/>
      <c r="T109" s="42"/>
      <c r="U109" s="42"/>
      <c r="V109" s="2"/>
      <c r="W109" s="2"/>
      <c r="X109" s="2"/>
    </row>
    <row r="110" spans="1:24" ht="15.75" thickBot="1" x14ac:dyDescent="0.25">
      <c r="A110" s="33"/>
      <c r="B110" s="780" t="s">
        <v>64</v>
      </c>
      <c r="C110" s="781"/>
      <c r="D110" s="781"/>
      <c r="E110" s="781"/>
      <c r="F110" s="781"/>
      <c r="G110" s="781"/>
      <c r="H110" s="781"/>
      <c r="I110" s="781"/>
      <c r="J110" s="781"/>
      <c r="K110" s="781"/>
      <c r="L110" s="781"/>
      <c r="M110" s="781"/>
      <c r="R110" s="69"/>
      <c r="S110" s="55"/>
      <c r="T110" s="42"/>
      <c r="U110" s="42"/>
      <c r="V110" s="2"/>
      <c r="W110" s="2"/>
      <c r="X110" s="2"/>
    </row>
    <row r="111" spans="1:24" ht="15.75" thickBot="1" x14ac:dyDescent="0.25">
      <c r="A111" s="118"/>
      <c r="B111" s="119" t="s">
        <v>2</v>
      </c>
      <c r="C111" s="120" t="s">
        <v>3</v>
      </c>
      <c r="D111" s="121" t="s">
        <v>22</v>
      </c>
      <c r="E111" s="305" t="s">
        <v>14</v>
      </c>
      <c r="F111" s="305" t="s">
        <v>90</v>
      </c>
      <c r="G111" s="328" t="s">
        <v>16</v>
      </c>
      <c r="H111" s="329" t="s">
        <v>65</v>
      </c>
      <c r="I111" s="329" t="s">
        <v>88</v>
      </c>
      <c r="J111" s="305" t="s">
        <v>35</v>
      </c>
      <c r="K111" s="305" t="s">
        <v>99</v>
      </c>
      <c r="L111" s="305" t="s">
        <v>89</v>
      </c>
      <c r="M111" s="305" t="s">
        <v>100</v>
      </c>
      <c r="N111" s="323" t="s">
        <v>18</v>
      </c>
      <c r="O111" s="96" t="s">
        <v>41</v>
      </c>
      <c r="R111" s="69"/>
      <c r="S111" s="55"/>
      <c r="T111" s="42"/>
      <c r="U111" s="42"/>
      <c r="V111" s="2"/>
      <c r="W111" s="2"/>
      <c r="X111" s="2"/>
    </row>
    <row r="112" spans="1:24" ht="15.75" thickBot="1" x14ac:dyDescent="0.25">
      <c r="A112" s="419"/>
      <c r="B112" s="420" t="s">
        <v>67</v>
      </c>
      <c r="C112" s="421">
        <v>2001</v>
      </c>
      <c r="D112" s="422" t="s">
        <v>29</v>
      </c>
      <c r="E112" s="423">
        <v>106.66500000000001</v>
      </c>
      <c r="F112" s="424"/>
      <c r="G112" s="425"/>
      <c r="H112" s="419">
        <v>55.545000000000002</v>
      </c>
      <c r="I112" s="426"/>
      <c r="J112" s="425"/>
      <c r="K112" s="427">
        <v>56.615000000000002</v>
      </c>
      <c r="L112" s="428"/>
      <c r="M112" s="422"/>
      <c r="N112" s="425"/>
      <c r="O112" s="429">
        <f t="shared" ref="O112" si="12">LARGE(E112:G112,1)+LARGE(H112:N112,1)+LARGE(H112:N112,2)</f>
        <v>218.82499999999999</v>
      </c>
      <c r="P112" s="431" t="s">
        <v>250</v>
      </c>
      <c r="R112" s="69"/>
      <c r="S112" s="55"/>
      <c r="T112" s="42"/>
      <c r="U112" s="42"/>
      <c r="V112" s="2"/>
      <c r="W112" s="2"/>
      <c r="X112" s="2"/>
    </row>
    <row r="113" spans="1:24" ht="15" x14ac:dyDescent="0.2">
      <c r="A113" s="24"/>
      <c r="B113" s="14" t="s">
        <v>50</v>
      </c>
      <c r="C113" s="36">
        <v>2004</v>
      </c>
      <c r="D113" s="22" t="s">
        <v>10</v>
      </c>
      <c r="E113" s="26">
        <v>100.545</v>
      </c>
      <c r="F113" s="52"/>
      <c r="G113" s="25">
        <v>100.36499999999999</v>
      </c>
      <c r="H113" s="24">
        <v>53.45</v>
      </c>
      <c r="I113" s="86"/>
      <c r="J113" s="25">
        <v>53.545000000000002</v>
      </c>
      <c r="K113" s="296">
        <v>53.734999999999999</v>
      </c>
      <c r="L113" s="77"/>
      <c r="M113" s="79">
        <v>54.17</v>
      </c>
      <c r="N113" s="110"/>
      <c r="O113" s="337">
        <f t="shared" ref="O113:O118" si="13">LARGE(E113:G113,1)+LARGE(H113:N113,1)+LARGE(H113:N113,2)</f>
        <v>208.45</v>
      </c>
      <c r="P113" s="23"/>
      <c r="Q113" s="59"/>
      <c r="R113" s="34"/>
      <c r="S113" s="34"/>
      <c r="T113" s="2"/>
      <c r="U113" s="2"/>
      <c r="V113" s="2"/>
      <c r="W113" s="2"/>
      <c r="X113" s="2"/>
    </row>
    <row r="114" spans="1:24" x14ac:dyDescent="0.2">
      <c r="A114" s="112"/>
      <c r="B114" s="17" t="s">
        <v>70</v>
      </c>
      <c r="C114" s="257">
        <v>2000</v>
      </c>
      <c r="D114" s="321" t="s">
        <v>10</v>
      </c>
      <c r="E114" s="104">
        <v>94.355000000000004</v>
      </c>
      <c r="F114" s="77">
        <v>97.88</v>
      </c>
      <c r="G114" s="105">
        <v>101.95</v>
      </c>
      <c r="H114" s="126">
        <v>51.49</v>
      </c>
      <c r="I114" s="86"/>
      <c r="J114" s="110">
        <v>53.24</v>
      </c>
      <c r="K114" s="202">
        <v>53.085000000000001</v>
      </c>
      <c r="L114" s="77"/>
      <c r="M114" s="79"/>
      <c r="N114" s="109"/>
      <c r="O114" s="337">
        <f t="shared" si="13"/>
        <v>208.27500000000001</v>
      </c>
      <c r="P114" s="23"/>
      <c r="Q114" s="59"/>
    </row>
    <row r="115" spans="1:24" x14ac:dyDescent="0.2">
      <c r="A115" s="112"/>
      <c r="B115" s="64" t="s">
        <v>217</v>
      </c>
      <c r="C115" s="229">
        <v>2004</v>
      </c>
      <c r="D115" s="22" t="s">
        <v>29</v>
      </c>
      <c r="E115" s="26">
        <v>100.185</v>
      </c>
      <c r="F115" s="21"/>
      <c r="G115" s="110">
        <v>96.935000000000002</v>
      </c>
      <c r="H115" s="24">
        <v>53.07</v>
      </c>
      <c r="I115" s="86"/>
      <c r="J115" s="110">
        <v>51.41</v>
      </c>
      <c r="K115" s="299">
        <v>51.78</v>
      </c>
      <c r="L115" s="21"/>
      <c r="M115" s="22"/>
      <c r="N115" s="110"/>
      <c r="O115" s="337">
        <f t="shared" si="13"/>
        <v>205.035</v>
      </c>
      <c r="P115" s="23"/>
      <c r="Q115" s="59"/>
    </row>
    <row r="116" spans="1:24" x14ac:dyDescent="0.2">
      <c r="A116" s="186"/>
      <c r="B116" s="17" t="s">
        <v>243</v>
      </c>
      <c r="C116" s="257">
        <v>2004</v>
      </c>
      <c r="D116" s="204" t="s">
        <v>244</v>
      </c>
      <c r="E116" s="104"/>
      <c r="F116" s="606">
        <v>97.105000000000004</v>
      </c>
      <c r="G116" s="109">
        <v>99.06</v>
      </c>
      <c r="H116" s="126"/>
      <c r="I116" s="108">
        <v>53.395000000000003</v>
      </c>
      <c r="J116" s="109"/>
      <c r="K116" s="202"/>
      <c r="L116" s="77">
        <v>52.445</v>
      </c>
      <c r="M116" s="79"/>
      <c r="N116" s="109"/>
      <c r="O116" s="337">
        <f t="shared" si="13"/>
        <v>204.9</v>
      </c>
    </row>
    <row r="117" spans="1:24" x14ac:dyDescent="0.2">
      <c r="A117" s="112"/>
      <c r="B117" s="14" t="s">
        <v>71</v>
      </c>
      <c r="C117" s="227">
        <v>2001</v>
      </c>
      <c r="D117" s="115" t="s">
        <v>11</v>
      </c>
      <c r="E117" s="26">
        <v>96.094999999999999</v>
      </c>
      <c r="F117" s="52"/>
      <c r="G117" s="110"/>
      <c r="H117" s="24">
        <v>52.945</v>
      </c>
      <c r="I117" s="86">
        <v>53.125</v>
      </c>
      <c r="J117" s="110"/>
      <c r="K117" s="296">
        <v>53.274999999999999</v>
      </c>
      <c r="L117" s="21">
        <v>52</v>
      </c>
      <c r="M117" s="22"/>
      <c r="N117" s="110"/>
      <c r="O117" s="337">
        <f t="shared" si="13"/>
        <v>202.495</v>
      </c>
    </row>
    <row r="118" spans="1:24" x14ac:dyDescent="0.2">
      <c r="A118" s="186"/>
      <c r="B118" s="17" t="s">
        <v>219</v>
      </c>
      <c r="C118" s="257">
        <v>2004</v>
      </c>
      <c r="D118" s="204" t="s">
        <v>117</v>
      </c>
      <c r="E118" s="104">
        <v>95.864999999999995</v>
      </c>
      <c r="F118" s="202"/>
      <c r="G118" s="109"/>
      <c r="H118" s="126">
        <v>50.994999999999997</v>
      </c>
      <c r="I118" s="86"/>
      <c r="J118" s="110"/>
      <c r="K118" s="297">
        <v>51.35</v>
      </c>
      <c r="L118" s="77"/>
      <c r="M118" s="79">
        <v>50.24</v>
      </c>
      <c r="N118" s="109"/>
      <c r="O118" s="337">
        <f t="shared" si="13"/>
        <v>198.21</v>
      </c>
    </row>
    <row r="119" spans="1:24" x14ac:dyDescent="0.2">
      <c r="A119" s="186"/>
      <c r="B119" s="47" t="s">
        <v>241</v>
      </c>
      <c r="C119" s="238">
        <v>2002</v>
      </c>
      <c r="D119" s="296" t="s">
        <v>29</v>
      </c>
      <c r="E119" s="26"/>
      <c r="F119" s="52">
        <v>97.8</v>
      </c>
      <c r="G119" s="25"/>
      <c r="H119" s="24"/>
      <c r="I119" s="86">
        <v>51.244999999999997</v>
      </c>
      <c r="J119" s="110"/>
      <c r="K119" s="296"/>
      <c r="L119" s="607">
        <v>40.844999999999999</v>
      </c>
      <c r="M119" s="410">
        <v>49.08</v>
      </c>
      <c r="N119" s="110"/>
      <c r="O119" s="337">
        <f t="shared" ref="O119" si="14">LARGE(E119:G119,1)+LARGE(H119:N119,1)+LARGE(H119:N119,2)</f>
        <v>198.125</v>
      </c>
    </row>
    <row r="120" spans="1:24" x14ac:dyDescent="0.2">
      <c r="A120" s="126"/>
      <c r="B120" s="76" t="s">
        <v>218</v>
      </c>
      <c r="C120" s="228">
        <v>2004</v>
      </c>
      <c r="D120" s="79" t="s">
        <v>123</v>
      </c>
      <c r="E120" s="104">
        <v>95.954999999999998</v>
      </c>
      <c r="F120" s="77"/>
      <c r="G120" s="105"/>
      <c r="H120" s="126">
        <v>51.27</v>
      </c>
      <c r="I120" s="108"/>
      <c r="J120" s="109"/>
      <c r="K120" s="297">
        <v>15.26</v>
      </c>
      <c r="L120" s="169">
        <v>50.65</v>
      </c>
      <c r="M120" s="321"/>
      <c r="N120" s="109"/>
      <c r="O120" s="408">
        <f>LARGE(E120:G120,1)+LARGE(H120:N120,1)+LARGE(H120:N120,2)</f>
        <v>197.875</v>
      </c>
    </row>
    <row r="121" spans="1:24" x14ac:dyDescent="0.2">
      <c r="A121" s="126"/>
      <c r="B121" s="17" t="s">
        <v>231</v>
      </c>
      <c r="C121" s="257">
        <v>2003</v>
      </c>
      <c r="D121" s="204" t="s">
        <v>12</v>
      </c>
      <c r="E121" s="104"/>
      <c r="F121" s="202">
        <v>95.86</v>
      </c>
      <c r="G121" s="109"/>
      <c r="H121" s="126">
        <v>49.98</v>
      </c>
      <c r="I121" s="86">
        <v>50.83</v>
      </c>
      <c r="J121" s="110"/>
      <c r="K121" s="297"/>
      <c r="L121" s="77">
        <v>50.594999999999999</v>
      </c>
      <c r="M121" s="79">
        <v>49.96</v>
      </c>
      <c r="N121" s="109"/>
      <c r="O121" s="337">
        <f>LARGE(E121:G121,1)+LARGE(H121:N121,1)+LARGE(H121:N121,2)</f>
        <v>197.285</v>
      </c>
    </row>
    <row r="122" spans="1:24" x14ac:dyDescent="0.2">
      <c r="A122" s="126"/>
      <c r="B122" s="17" t="s">
        <v>289</v>
      </c>
      <c r="C122" s="257">
        <v>2002</v>
      </c>
      <c r="D122" s="321" t="s">
        <v>117</v>
      </c>
      <c r="E122" s="104"/>
      <c r="F122" s="77"/>
      <c r="G122" s="109">
        <v>95.855000000000004</v>
      </c>
      <c r="H122" s="126"/>
      <c r="I122" s="86"/>
      <c r="J122" s="110">
        <v>50.12</v>
      </c>
      <c r="K122" s="297"/>
      <c r="L122" s="77"/>
      <c r="M122" s="79">
        <v>50.965000000000003</v>
      </c>
      <c r="N122" s="109"/>
      <c r="O122" s="337">
        <f>LARGE(E122:G122,1)+LARGE(H122:N122,1)+LARGE(H122:N122,2)</f>
        <v>196.94</v>
      </c>
    </row>
    <row r="123" spans="1:24" x14ac:dyDescent="0.2">
      <c r="A123" s="126"/>
      <c r="B123" s="17" t="s">
        <v>251</v>
      </c>
      <c r="C123" s="257">
        <v>2003</v>
      </c>
      <c r="D123" s="204" t="s">
        <v>12</v>
      </c>
      <c r="E123" s="104">
        <v>95.875</v>
      </c>
      <c r="F123" s="202">
        <v>94.17</v>
      </c>
      <c r="G123" s="109">
        <v>94.995000000000005</v>
      </c>
      <c r="H123" s="126">
        <v>50.14</v>
      </c>
      <c r="I123" s="86">
        <v>49.73</v>
      </c>
      <c r="J123" s="110"/>
      <c r="K123" s="297"/>
      <c r="L123" s="77">
        <v>49.95</v>
      </c>
      <c r="M123" s="79"/>
      <c r="N123" s="109"/>
      <c r="O123" s="337">
        <f>LARGE(E123:G123,1)+LARGE(H123:N123,1)+LARGE(H123:N123,2)</f>
        <v>195.96499999999997</v>
      </c>
    </row>
    <row r="124" spans="1:24" x14ac:dyDescent="0.2">
      <c r="A124" s="24"/>
      <c r="B124" s="58" t="s">
        <v>194</v>
      </c>
      <c r="C124" s="233">
        <v>2003</v>
      </c>
      <c r="D124" s="296" t="s">
        <v>11</v>
      </c>
      <c r="E124" s="24">
        <v>97.355000000000004</v>
      </c>
      <c r="F124" s="52"/>
      <c r="G124" s="110"/>
      <c r="H124" s="24">
        <v>47.85</v>
      </c>
      <c r="I124" s="86"/>
      <c r="J124" s="110">
        <v>48.924999999999997</v>
      </c>
      <c r="K124" s="115">
        <v>0</v>
      </c>
      <c r="L124" s="21">
        <v>49.225000000000001</v>
      </c>
      <c r="M124" s="22"/>
      <c r="N124" s="110"/>
      <c r="O124" s="337">
        <f>LARGE(E124:G124,1)+LARGE(H124:N124,1)+LARGE(H124:N124,2)</f>
        <v>195.505</v>
      </c>
    </row>
    <row r="125" spans="1:24" x14ac:dyDescent="0.2">
      <c r="A125" s="24"/>
      <c r="B125" s="58" t="s">
        <v>240</v>
      </c>
      <c r="C125" s="233">
        <v>2000</v>
      </c>
      <c r="D125" s="296" t="s">
        <v>117</v>
      </c>
      <c r="E125" s="24"/>
      <c r="F125" s="52"/>
      <c r="G125" s="110"/>
      <c r="H125" s="24"/>
      <c r="I125" s="86"/>
      <c r="J125" s="110"/>
      <c r="K125" s="115"/>
      <c r="L125" s="21"/>
      <c r="M125" s="22">
        <v>53.465000000000003</v>
      </c>
      <c r="N125" s="110"/>
      <c r="O125" s="337" t="e">
        <f t="shared" ref="O125:O126" si="15">LARGE(E125:G125,1)+LARGE(H125:N125,1)+LARGE(H125:N125,2)</f>
        <v>#NUM!</v>
      </c>
    </row>
    <row r="126" spans="1:24" ht="13.5" thickBot="1" x14ac:dyDescent="0.25">
      <c r="A126" s="28"/>
      <c r="B126" s="125" t="s">
        <v>193</v>
      </c>
      <c r="C126" s="385">
        <v>2003</v>
      </c>
      <c r="D126" s="608" t="s">
        <v>29</v>
      </c>
      <c r="E126" s="28"/>
      <c r="F126" s="288"/>
      <c r="G126" s="111"/>
      <c r="H126" s="28"/>
      <c r="I126" s="133"/>
      <c r="J126" s="111"/>
      <c r="K126" s="609"/>
      <c r="L126" s="29"/>
      <c r="M126" s="80">
        <v>54.61</v>
      </c>
      <c r="N126" s="111"/>
      <c r="O126" s="361" t="e">
        <f t="shared" si="15"/>
        <v>#NUM!</v>
      </c>
    </row>
  </sheetData>
  <sortState ref="A110:O121">
    <sortCondition descending="1" ref="O110:O121"/>
  </sortState>
  <mergeCells count="10">
    <mergeCell ref="B110:M110"/>
    <mergeCell ref="B81:L81"/>
    <mergeCell ref="D2:N2"/>
    <mergeCell ref="B5:L5"/>
    <mergeCell ref="B18:L18"/>
    <mergeCell ref="B31:L31"/>
    <mergeCell ref="B45:L45"/>
    <mergeCell ref="B61:L61"/>
    <mergeCell ref="B94:M94"/>
    <mergeCell ref="B75:L75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opLeftCell="A10" zoomScaleNormal="100" workbookViewId="0">
      <selection activeCell="G31" sqref="G31"/>
    </sheetView>
  </sheetViews>
  <sheetFormatPr defaultColWidth="8.85546875" defaultRowHeight="12.75" x14ac:dyDescent="0.2"/>
  <cols>
    <col min="1" max="1" width="2.7109375" bestFit="1" customWidth="1"/>
    <col min="2" max="2" width="27.140625" customWidth="1"/>
  </cols>
  <sheetData>
    <row r="1" spans="1:12" ht="12.75" customHeight="1" x14ac:dyDescent="0.2">
      <c r="A1" s="40"/>
      <c r="B1" s="10" t="s">
        <v>78</v>
      </c>
      <c r="C1" s="41"/>
      <c r="D1" s="2"/>
      <c r="E1" s="2"/>
      <c r="F1" s="8"/>
      <c r="G1" s="2"/>
      <c r="H1" s="2"/>
      <c r="I1" s="2"/>
      <c r="J1" s="2"/>
      <c r="K1" s="2"/>
      <c r="L1" s="2"/>
    </row>
    <row r="2" spans="1:12" ht="15" customHeight="1" x14ac:dyDescent="0.25">
      <c r="A2" s="2"/>
      <c r="B2" s="43" t="s">
        <v>20</v>
      </c>
      <c r="C2" s="44"/>
      <c r="D2" s="2"/>
      <c r="E2" s="2"/>
      <c r="F2" s="8"/>
      <c r="G2" s="2"/>
      <c r="H2" s="2"/>
      <c r="I2" s="2"/>
      <c r="J2" s="2"/>
      <c r="K2" s="2"/>
      <c r="L2" s="2"/>
    </row>
    <row r="3" spans="1:12" ht="12.75" customHeight="1" thickBot="1" x14ac:dyDescent="0.25">
      <c r="A3" s="7"/>
      <c r="B3" s="4" t="s">
        <v>36</v>
      </c>
      <c r="C3" s="72"/>
      <c r="D3" s="5"/>
      <c r="E3" s="5"/>
      <c r="F3" s="7"/>
      <c r="G3" s="5"/>
      <c r="H3" s="5"/>
      <c r="I3" s="5"/>
      <c r="J3" s="5"/>
      <c r="K3" s="5"/>
      <c r="L3" s="5"/>
    </row>
    <row r="4" spans="1:12" ht="12.75" customHeight="1" thickBot="1" x14ac:dyDescent="0.25">
      <c r="A4" s="91"/>
      <c r="B4" s="92" t="s">
        <v>2</v>
      </c>
      <c r="C4" s="93" t="s">
        <v>3</v>
      </c>
      <c r="D4" s="312" t="s">
        <v>22</v>
      </c>
      <c r="E4" s="122" t="s">
        <v>23</v>
      </c>
      <c r="F4" s="94" t="s">
        <v>86</v>
      </c>
      <c r="G4" s="107" t="s">
        <v>51</v>
      </c>
      <c r="H4" s="97" t="s">
        <v>97</v>
      </c>
      <c r="I4" s="137" t="s">
        <v>87</v>
      </c>
      <c r="J4" s="137" t="s">
        <v>52</v>
      </c>
      <c r="K4" s="147" t="s">
        <v>41</v>
      </c>
    </row>
    <row r="5" spans="1:12" ht="12.75" customHeight="1" x14ac:dyDescent="0.2">
      <c r="A5" s="166"/>
      <c r="B5" s="176" t="s">
        <v>143</v>
      </c>
      <c r="C5" s="226">
        <v>2009</v>
      </c>
      <c r="D5" s="102" t="s">
        <v>10</v>
      </c>
      <c r="E5" s="126">
        <v>3</v>
      </c>
      <c r="F5" s="100">
        <v>2</v>
      </c>
      <c r="G5" s="196"/>
      <c r="H5" s="182">
        <v>3</v>
      </c>
      <c r="I5" s="202">
        <v>2</v>
      </c>
      <c r="J5" s="196"/>
      <c r="K5" s="152">
        <v>10</v>
      </c>
    </row>
    <row r="6" spans="1:12" ht="12.75" customHeight="1" x14ac:dyDescent="0.2">
      <c r="A6" s="199"/>
      <c r="B6" s="74" t="s">
        <v>273</v>
      </c>
      <c r="C6" s="243">
        <v>2009</v>
      </c>
      <c r="D6" s="221" t="s">
        <v>11</v>
      </c>
      <c r="E6" s="130"/>
      <c r="F6" s="244">
        <v>3</v>
      </c>
      <c r="G6" s="198"/>
      <c r="H6" s="307"/>
      <c r="I6" s="307">
        <v>3</v>
      </c>
      <c r="J6" s="198"/>
      <c r="K6" s="223">
        <v>6</v>
      </c>
    </row>
    <row r="7" spans="1:12" ht="12.75" customHeight="1" x14ac:dyDescent="0.2">
      <c r="A7" s="141"/>
      <c r="B7" s="64" t="s">
        <v>146</v>
      </c>
      <c r="C7" s="229">
        <v>2010</v>
      </c>
      <c r="D7" s="22" t="s">
        <v>11</v>
      </c>
      <c r="E7" s="24">
        <v>1</v>
      </c>
      <c r="F7" s="21">
        <v>1</v>
      </c>
      <c r="G7" s="194"/>
      <c r="H7" s="52"/>
      <c r="I7" s="52">
        <v>1</v>
      </c>
      <c r="J7" s="194"/>
      <c r="K7" s="140">
        <v>3</v>
      </c>
    </row>
    <row r="8" spans="1:12" ht="12.75" customHeight="1" x14ac:dyDescent="0.2">
      <c r="A8" s="166"/>
      <c r="B8" s="176" t="s">
        <v>147</v>
      </c>
      <c r="C8" s="226">
        <v>2010</v>
      </c>
      <c r="D8" s="79" t="s">
        <v>13</v>
      </c>
      <c r="E8" s="126"/>
      <c r="F8" s="77"/>
      <c r="G8" s="196"/>
      <c r="H8" s="202">
        <v>2</v>
      </c>
      <c r="I8" s="202"/>
      <c r="J8" s="196"/>
      <c r="K8" s="152">
        <v>2</v>
      </c>
    </row>
    <row r="9" spans="1:12" ht="12.75" customHeight="1" x14ac:dyDescent="0.2">
      <c r="A9" s="141"/>
      <c r="B9" s="64" t="s">
        <v>144</v>
      </c>
      <c r="C9" s="229">
        <v>2010</v>
      </c>
      <c r="D9" s="22" t="s">
        <v>145</v>
      </c>
      <c r="E9" s="24">
        <v>2</v>
      </c>
      <c r="F9" s="21"/>
      <c r="G9" s="194"/>
      <c r="H9" s="52"/>
      <c r="I9" s="52"/>
      <c r="J9" s="194"/>
      <c r="K9" s="140">
        <v>2</v>
      </c>
    </row>
    <row r="10" spans="1:12" ht="12.75" customHeight="1" x14ac:dyDescent="0.2">
      <c r="A10" s="141"/>
      <c r="B10" s="64" t="s">
        <v>148</v>
      </c>
      <c r="C10" s="229">
        <v>2009</v>
      </c>
      <c r="D10" s="22" t="s">
        <v>10</v>
      </c>
      <c r="E10" s="24"/>
      <c r="F10" s="21"/>
      <c r="G10" s="194"/>
      <c r="H10" s="52">
        <v>1</v>
      </c>
      <c r="I10" s="52"/>
      <c r="J10" s="194"/>
      <c r="K10" s="140">
        <v>1</v>
      </c>
    </row>
    <row r="11" spans="1:12" ht="12.75" customHeight="1" thickBot="1" x14ac:dyDescent="0.25">
      <c r="A11" s="143"/>
      <c r="B11" s="132"/>
      <c r="C11" s="240"/>
      <c r="D11" s="80"/>
      <c r="E11" s="28"/>
      <c r="F11" s="29"/>
      <c r="G11" s="195"/>
      <c r="H11" s="288"/>
      <c r="I11" s="288"/>
      <c r="J11" s="195"/>
      <c r="K11" s="142"/>
    </row>
    <row r="12" spans="1:12" ht="12.75" customHeight="1" x14ac:dyDescent="0.2">
      <c r="A12" s="7"/>
      <c r="B12" s="49"/>
      <c r="C12" s="73"/>
      <c r="D12" s="49"/>
      <c r="E12" s="33"/>
      <c r="F12" s="33"/>
      <c r="G12" s="33"/>
      <c r="H12" s="33"/>
      <c r="I12" s="33"/>
      <c r="J12" s="33"/>
      <c r="K12" s="33"/>
      <c r="L12" s="33"/>
    </row>
    <row r="13" spans="1:12" ht="12.75" customHeight="1" thickBot="1" x14ac:dyDescent="0.25">
      <c r="A13" s="5"/>
      <c r="B13" s="49" t="s">
        <v>37</v>
      </c>
      <c r="C13" s="51"/>
      <c r="D13" s="33"/>
      <c r="E13" s="33"/>
      <c r="F13" s="50"/>
      <c r="G13" s="33"/>
      <c r="H13" s="33"/>
      <c r="I13" s="33"/>
      <c r="J13" s="33"/>
      <c r="K13" s="33"/>
      <c r="L13" s="33"/>
    </row>
    <row r="14" spans="1:12" ht="12.75" customHeight="1" thickBot="1" x14ac:dyDescent="0.25">
      <c r="A14" s="5"/>
      <c r="B14" s="788" t="s">
        <v>261</v>
      </c>
      <c r="C14" s="789"/>
      <c r="D14" s="789"/>
      <c r="E14" s="789"/>
      <c r="F14" s="789"/>
      <c r="G14" s="789"/>
      <c r="H14" s="789"/>
      <c r="I14" s="790"/>
      <c r="J14" s="33"/>
      <c r="K14" s="33"/>
      <c r="L14" s="33"/>
    </row>
    <row r="15" spans="1:12" ht="12.75" customHeight="1" thickBot="1" x14ac:dyDescent="0.25">
      <c r="A15" s="91"/>
      <c r="B15" s="119" t="s">
        <v>2</v>
      </c>
      <c r="C15" s="120" t="s">
        <v>3</v>
      </c>
      <c r="D15" s="121" t="s">
        <v>22</v>
      </c>
      <c r="E15" s="122" t="s">
        <v>23</v>
      </c>
      <c r="F15" s="94" t="s">
        <v>86</v>
      </c>
      <c r="G15" s="107" t="s">
        <v>51</v>
      </c>
      <c r="H15" s="97" t="s">
        <v>97</v>
      </c>
      <c r="I15" s="137" t="s">
        <v>87</v>
      </c>
      <c r="J15" s="137" t="s">
        <v>52</v>
      </c>
      <c r="K15" s="439" t="s">
        <v>41</v>
      </c>
    </row>
    <row r="16" spans="1:12" ht="12.75" customHeight="1" x14ac:dyDescent="0.2">
      <c r="A16" s="144"/>
      <c r="B16" s="124" t="s">
        <v>162</v>
      </c>
      <c r="C16" s="237">
        <v>2009</v>
      </c>
      <c r="D16" s="102" t="s">
        <v>95</v>
      </c>
      <c r="E16" s="129">
        <v>66.7</v>
      </c>
      <c r="F16" s="100">
        <v>66.099999999999994</v>
      </c>
      <c r="G16" s="193"/>
      <c r="H16" s="371">
        <v>67.099999999999994</v>
      </c>
      <c r="I16" s="371">
        <v>65.900000000000006</v>
      </c>
      <c r="J16" s="102">
        <v>0</v>
      </c>
      <c r="K16" s="406">
        <f t="shared" ref="K16:K23" si="0">LARGE(E16:G16,1)+LARGE(H16:J16,1)+LARGE(H16:J16,2)</f>
        <v>199.70000000000002</v>
      </c>
    </row>
    <row r="17" spans="1:12" ht="12.75" customHeight="1" x14ac:dyDescent="0.2">
      <c r="A17" s="151"/>
      <c r="B17" s="176" t="s">
        <v>163</v>
      </c>
      <c r="C17" s="226">
        <v>2009</v>
      </c>
      <c r="D17" s="79" t="s">
        <v>145</v>
      </c>
      <c r="E17" s="126">
        <v>63.5</v>
      </c>
      <c r="F17" s="77">
        <v>64.099999999999994</v>
      </c>
      <c r="G17" s="196"/>
      <c r="H17" s="202">
        <v>63.5</v>
      </c>
      <c r="I17" s="202">
        <v>61.8</v>
      </c>
      <c r="J17" s="79">
        <v>0</v>
      </c>
      <c r="K17" s="87">
        <f t="shared" si="0"/>
        <v>189.39999999999998</v>
      </c>
    </row>
    <row r="18" spans="1:12" ht="12.75" customHeight="1" x14ac:dyDescent="0.2">
      <c r="A18" s="145"/>
      <c r="B18" s="64" t="s">
        <v>266</v>
      </c>
      <c r="C18" s="229">
        <v>2010</v>
      </c>
      <c r="D18" s="22" t="s">
        <v>12</v>
      </c>
      <c r="E18" s="24">
        <v>63.1</v>
      </c>
      <c r="F18" s="21"/>
      <c r="G18" s="194"/>
      <c r="H18" s="52">
        <v>61.6</v>
      </c>
      <c r="I18" s="52">
        <v>62.1</v>
      </c>
      <c r="J18" s="22">
        <v>0</v>
      </c>
      <c r="K18" s="87">
        <f t="shared" si="0"/>
        <v>186.8</v>
      </c>
    </row>
    <row r="19" spans="1:12" ht="12.75" customHeight="1" x14ac:dyDescent="0.2">
      <c r="A19" s="246"/>
      <c r="B19" s="220" t="s">
        <v>148</v>
      </c>
      <c r="C19" s="378">
        <v>2009</v>
      </c>
      <c r="D19" s="200" t="s">
        <v>10</v>
      </c>
      <c r="E19" s="201">
        <v>63.6</v>
      </c>
      <c r="F19" s="224">
        <v>63.3</v>
      </c>
      <c r="G19" s="213"/>
      <c r="H19" s="308">
        <v>60.4</v>
      </c>
      <c r="I19" s="308">
        <v>61.6</v>
      </c>
      <c r="J19" s="200"/>
      <c r="K19" s="87">
        <f t="shared" si="0"/>
        <v>185.6</v>
      </c>
    </row>
    <row r="20" spans="1:12" ht="12.75" customHeight="1" x14ac:dyDescent="0.2">
      <c r="A20" s="145"/>
      <c r="B20" s="64" t="s">
        <v>108</v>
      </c>
      <c r="C20" s="229">
        <v>2010</v>
      </c>
      <c r="D20" s="22" t="s">
        <v>11</v>
      </c>
      <c r="E20" s="24">
        <v>64</v>
      </c>
      <c r="F20" s="21">
        <v>63.3</v>
      </c>
      <c r="G20" s="194"/>
      <c r="H20" s="52">
        <v>65.400000000000006</v>
      </c>
      <c r="I20" s="52">
        <v>54.5</v>
      </c>
      <c r="J20" s="22">
        <v>0</v>
      </c>
      <c r="K20" s="87">
        <f t="shared" si="0"/>
        <v>183.9</v>
      </c>
    </row>
    <row r="21" spans="1:12" ht="12.75" customHeight="1" x14ac:dyDescent="0.2">
      <c r="A21" s="282"/>
      <c r="B21" s="514" t="s">
        <v>286</v>
      </c>
      <c r="C21" s="243">
        <v>2009</v>
      </c>
      <c r="D21" s="221" t="s">
        <v>13</v>
      </c>
      <c r="E21" s="130"/>
      <c r="F21" s="244">
        <v>62.5</v>
      </c>
      <c r="G21" s="198"/>
      <c r="H21" s="307">
        <v>0</v>
      </c>
      <c r="I21" s="307">
        <v>63.9</v>
      </c>
      <c r="J21" s="221"/>
      <c r="K21" s="87">
        <f t="shared" si="0"/>
        <v>126.4</v>
      </c>
    </row>
    <row r="22" spans="1:12" ht="12.75" customHeight="1" x14ac:dyDescent="0.2">
      <c r="A22" s="282"/>
      <c r="B22" s="74" t="s">
        <v>164</v>
      </c>
      <c r="C22" s="243">
        <v>2009</v>
      </c>
      <c r="D22" s="221" t="s">
        <v>123</v>
      </c>
      <c r="E22" s="130">
        <v>63.2</v>
      </c>
      <c r="F22" s="244"/>
      <c r="G22" s="198"/>
      <c r="H22" s="307">
        <v>61.7</v>
      </c>
      <c r="I22" s="307">
        <v>0</v>
      </c>
      <c r="J22" s="221">
        <v>0</v>
      </c>
      <c r="K22" s="87">
        <f t="shared" si="0"/>
        <v>124.9</v>
      </c>
    </row>
    <row r="23" spans="1:12" ht="12.75" customHeight="1" thickBot="1" x14ac:dyDescent="0.25">
      <c r="A23" s="281"/>
      <c r="B23" s="132" t="s">
        <v>267</v>
      </c>
      <c r="C23" s="240">
        <v>2009</v>
      </c>
      <c r="D23" s="80" t="s">
        <v>104</v>
      </c>
      <c r="E23" s="28">
        <v>63.2</v>
      </c>
      <c r="F23" s="29"/>
      <c r="G23" s="195"/>
      <c r="H23" s="288">
        <v>61</v>
      </c>
      <c r="I23" s="288">
        <v>0</v>
      </c>
      <c r="J23" s="80">
        <v>0</v>
      </c>
      <c r="K23" s="88">
        <f t="shared" si="0"/>
        <v>124.2</v>
      </c>
    </row>
    <row r="24" spans="1:12" ht="12.75" customHeight="1" x14ac:dyDescent="0.2">
      <c r="A24" s="4"/>
      <c r="B24" s="49"/>
      <c r="C24" s="73"/>
      <c r="D24" s="49"/>
      <c r="E24" s="49"/>
      <c r="F24" s="49"/>
      <c r="G24" s="49"/>
      <c r="H24" s="49"/>
      <c r="I24" s="49"/>
      <c r="J24" s="49"/>
      <c r="K24" s="49"/>
    </row>
    <row r="25" spans="1:12" ht="12.75" customHeight="1" thickBot="1" x14ac:dyDescent="0.25">
      <c r="A25" s="7"/>
      <c r="B25" s="49" t="s">
        <v>38</v>
      </c>
      <c r="C25" s="51"/>
      <c r="D25" s="33"/>
      <c r="E25" s="33"/>
      <c r="F25" s="50"/>
      <c r="G25" s="49"/>
      <c r="H25" s="49"/>
      <c r="I25" s="49"/>
      <c r="J25" s="49"/>
      <c r="K25" s="49"/>
    </row>
    <row r="26" spans="1:12" ht="12.75" customHeight="1" thickBot="1" x14ac:dyDescent="0.25">
      <c r="A26" s="91"/>
      <c r="B26" s="119" t="s">
        <v>2</v>
      </c>
      <c r="C26" s="120" t="s">
        <v>3</v>
      </c>
      <c r="D26" s="121" t="s">
        <v>22</v>
      </c>
      <c r="E26" s="122" t="s">
        <v>23</v>
      </c>
      <c r="F26" s="94" t="s">
        <v>86</v>
      </c>
      <c r="G26" s="107" t="s">
        <v>51</v>
      </c>
      <c r="H26" s="97" t="s">
        <v>97</v>
      </c>
      <c r="I26" s="137" t="s">
        <v>87</v>
      </c>
      <c r="J26" s="137" t="s">
        <v>52</v>
      </c>
      <c r="K26" s="147" t="s">
        <v>41</v>
      </c>
    </row>
    <row r="27" spans="1:12" ht="12.75" customHeight="1" x14ac:dyDescent="0.2">
      <c r="A27" s="144"/>
      <c r="B27" s="124" t="s">
        <v>137</v>
      </c>
      <c r="C27" s="237">
        <v>2010</v>
      </c>
      <c r="D27" s="102" t="s">
        <v>138</v>
      </c>
      <c r="E27" s="272">
        <v>3</v>
      </c>
      <c r="F27" s="100">
        <v>3</v>
      </c>
      <c r="G27" s="193"/>
      <c r="H27" s="182">
        <v>3</v>
      </c>
      <c r="I27" s="182">
        <v>3</v>
      </c>
      <c r="J27" s="193"/>
      <c r="K27" s="216">
        <v>12</v>
      </c>
    </row>
    <row r="28" spans="1:12" ht="12.75" customHeight="1" x14ac:dyDescent="0.2">
      <c r="A28" s="151"/>
      <c r="B28" s="176" t="s">
        <v>142</v>
      </c>
      <c r="C28" s="226">
        <v>2010</v>
      </c>
      <c r="D28" s="79" t="s">
        <v>104</v>
      </c>
      <c r="E28" s="126"/>
      <c r="F28" s="77">
        <v>2</v>
      </c>
      <c r="G28" s="196"/>
      <c r="H28" s="202">
        <v>1</v>
      </c>
      <c r="I28" s="202">
        <v>2</v>
      </c>
      <c r="J28" s="196"/>
      <c r="K28" s="152">
        <v>5</v>
      </c>
    </row>
    <row r="29" spans="1:12" ht="12.75" customHeight="1" x14ac:dyDescent="0.2">
      <c r="A29" s="145"/>
      <c r="B29" s="176" t="s">
        <v>139</v>
      </c>
      <c r="C29" s="226">
        <v>2009</v>
      </c>
      <c r="D29" s="79" t="s">
        <v>140</v>
      </c>
      <c r="E29" s="126">
        <v>2</v>
      </c>
      <c r="F29" s="77"/>
      <c r="G29" s="196"/>
      <c r="H29" s="202">
        <v>2</v>
      </c>
      <c r="I29" s="202"/>
      <c r="J29" s="196"/>
      <c r="K29" s="152">
        <v>4</v>
      </c>
      <c r="L29" s="33"/>
    </row>
    <row r="30" spans="1:12" ht="12.75" customHeight="1" x14ac:dyDescent="0.2">
      <c r="A30" s="151"/>
      <c r="B30" s="176" t="s">
        <v>294</v>
      </c>
      <c r="C30" s="226">
        <v>2009</v>
      </c>
      <c r="D30" s="79" t="s">
        <v>123</v>
      </c>
      <c r="E30" s="165"/>
      <c r="F30" s="77">
        <v>1</v>
      </c>
      <c r="G30" s="196"/>
      <c r="H30" s="202"/>
      <c r="I30" s="202">
        <v>1</v>
      </c>
      <c r="J30" s="196"/>
      <c r="K30" s="152">
        <v>2</v>
      </c>
      <c r="L30" s="33"/>
    </row>
    <row r="31" spans="1:12" ht="12.75" customHeight="1" x14ac:dyDescent="0.2">
      <c r="A31" s="145"/>
      <c r="B31" s="64" t="s">
        <v>141</v>
      </c>
      <c r="C31" s="229">
        <v>2010</v>
      </c>
      <c r="D31" s="22" t="s">
        <v>138</v>
      </c>
      <c r="E31" s="27">
        <v>1</v>
      </c>
      <c r="F31" s="21"/>
      <c r="G31" s="194"/>
      <c r="H31" s="52"/>
      <c r="I31" s="52"/>
      <c r="J31" s="194"/>
      <c r="K31" s="140">
        <v>1</v>
      </c>
      <c r="L31" s="33"/>
    </row>
    <row r="32" spans="1:12" ht="12.75" customHeight="1" x14ac:dyDescent="0.2">
      <c r="A32" s="145"/>
      <c r="B32" s="64"/>
      <c r="C32" s="229"/>
      <c r="D32" s="22"/>
      <c r="E32" s="27"/>
      <c r="F32" s="21"/>
      <c r="G32" s="194"/>
      <c r="H32" s="52"/>
      <c r="I32" s="52"/>
      <c r="J32" s="194"/>
      <c r="K32" s="140"/>
      <c r="L32" s="33"/>
    </row>
    <row r="33" spans="1:12" ht="12.75" customHeight="1" thickBot="1" x14ac:dyDescent="0.25">
      <c r="A33" s="177"/>
      <c r="B33" s="178"/>
      <c r="C33" s="241"/>
      <c r="D33" s="179"/>
      <c r="E33" s="188"/>
      <c r="F33" s="174"/>
      <c r="G33" s="197"/>
      <c r="H33" s="203"/>
      <c r="I33" s="203"/>
      <c r="J33" s="197"/>
      <c r="K33" s="180"/>
      <c r="L33" s="33"/>
    </row>
    <row r="34" spans="1:12" ht="12.75" customHeight="1" x14ac:dyDescent="0.2">
      <c r="A34" s="4"/>
      <c r="B34" s="49"/>
      <c r="C34" s="73"/>
      <c r="D34" s="49"/>
      <c r="E34" s="49"/>
      <c r="F34" s="49"/>
      <c r="G34" s="49"/>
      <c r="H34" s="49"/>
      <c r="I34" s="49"/>
      <c r="J34" s="49"/>
      <c r="K34" s="49"/>
    </row>
    <row r="35" spans="1:12" ht="12.75" customHeight="1" thickBot="1" x14ac:dyDescent="0.25">
      <c r="A35" s="7"/>
      <c r="B35" s="49" t="s">
        <v>39</v>
      </c>
      <c r="C35" s="51"/>
      <c r="D35" s="33"/>
      <c r="E35" s="33"/>
      <c r="F35" s="50"/>
      <c r="G35" s="49"/>
      <c r="H35" s="49"/>
      <c r="I35" s="33"/>
      <c r="J35" s="33"/>
      <c r="K35" s="33"/>
    </row>
    <row r="36" spans="1:12" ht="12.75" customHeight="1" thickBot="1" x14ac:dyDescent="0.25">
      <c r="A36" s="7"/>
      <c r="B36" s="788" t="s">
        <v>260</v>
      </c>
      <c r="C36" s="789"/>
      <c r="D36" s="789"/>
      <c r="E36" s="789"/>
      <c r="F36" s="789"/>
      <c r="G36" s="789"/>
      <c r="H36" s="789"/>
      <c r="I36" s="790"/>
      <c r="J36" s="33"/>
      <c r="K36" s="33"/>
    </row>
    <row r="37" spans="1:12" ht="12.75" customHeight="1" thickBot="1" x14ac:dyDescent="0.25">
      <c r="A37" s="91"/>
      <c r="B37" s="119" t="s">
        <v>2</v>
      </c>
      <c r="C37" s="120" t="s">
        <v>3</v>
      </c>
      <c r="D37" s="119" t="s">
        <v>22</v>
      </c>
      <c r="E37" s="95" t="s">
        <v>23</v>
      </c>
      <c r="F37" s="94" t="s">
        <v>86</v>
      </c>
      <c r="G37" s="137" t="s">
        <v>51</v>
      </c>
      <c r="H37" s="94" t="s">
        <v>97</v>
      </c>
      <c r="I37" s="137" t="s">
        <v>87</v>
      </c>
      <c r="J37" s="137" t="s">
        <v>52</v>
      </c>
      <c r="K37" s="147" t="s">
        <v>41</v>
      </c>
    </row>
    <row r="38" spans="1:12" ht="12.75" customHeight="1" x14ac:dyDescent="0.2">
      <c r="A38" s="370"/>
      <c r="B38" s="176" t="s">
        <v>149</v>
      </c>
      <c r="C38" s="226">
        <v>2010</v>
      </c>
      <c r="D38" s="102" t="s">
        <v>13</v>
      </c>
      <c r="E38" s="482">
        <v>63.7</v>
      </c>
      <c r="F38" s="474">
        <v>64</v>
      </c>
      <c r="G38" s="475"/>
      <c r="H38" s="476">
        <v>64.599999999999994</v>
      </c>
      <c r="I38" s="515">
        <v>65.400000000000006</v>
      </c>
      <c r="J38" s="459">
        <v>0</v>
      </c>
      <c r="K38" s="210">
        <f>LARGE(E38:G38,1)+LARGE(H38:J38,1)+LARGE(H38:J38,2)</f>
        <v>194</v>
      </c>
    </row>
    <row r="39" spans="1:12" ht="12.75" customHeight="1" x14ac:dyDescent="0.2">
      <c r="A39" s="145"/>
      <c r="B39" s="64" t="s">
        <v>150</v>
      </c>
      <c r="C39" s="229">
        <v>2009</v>
      </c>
      <c r="D39" s="79" t="s">
        <v>151</v>
      </c>
      <c r="E39" s="446">
        <v>63.1</v>
      </c>
      <c r="F39" s="450">
        <v>63</v>
      </c>
      <c r="G39" s="459"/>
      <c r="H39" s="515">
        <v>65.3</v>
      </c>
      <c r="I39" s="458">
        <v>64.8</v>
      </c>
      <c r="J39" s="461">
        <v>0</v>
      </c>
      <c r="K39" s="87">
        <f>LARGE(E39:G39,1)+LARGE(H39:J39,1)+LARGE(H39:J39,2)</f>
        <v>193.2</v>
      </c>
    </row>
    <row r="40" spans="1:12" ht="12.75" customHeight="1" x14ac:dyDescent="0.2">
      <c r="A40" s="145"/>
      <c r="B40" s="64" t="s">
        <v>152</v>
      </c>
      <c r="C40" s="229">
        <v>2009</v>
      </c>
      <c r="D40" s="22" t="s">
        <v>12</v>
      </c>
      <c r="E40" s="447">
        <v>62.9</v>
      </c>
      <c r="F40" s="448">
        <v>62.8</v>
      </c>
      <c r="G40" s="461"/>
      <c r="H40" s="458">
        <v>62.2</v>
      </c>
      <c r="I40" s="458">
        <v>63.1</v>
      </c>
      <c r="J40" s="461">
        <v>0</v>
      </c>
      <c r="K40" s="87">
        <f>LARGE(E40:G40,1)+LARGE(H40:J40,1)+LARGE(H40:J40,2)</f>
        <v>188.2</v>
      </c>
      <c r="L40" s="49"/>
    </row>
    <row r="41" spans="1:12" ht="12.75" customHeight="1" x14ac:dyDescent="0.2">
      <c r="A41" s="145"/>
      <c r="B41" s="176" t="s">
        <v>105</v>
      </c>
      <c r="C41" s="226">
        <v>2009</v>
      </c>
      <c r="D41" s="79" t="s">
        <v>104</v>
      </c>
      <c r="E41" s="446">
        <v>63.2</v>
      </c>
      <c r="F41" s="448"/>
      <c r="G41" s="461"/>
      <c r="H41" s="477">
        <v>0</v>
      </c>
      <c r="I41" s="458">
        <v>62.5</v>
      </c>
      <c r="J41" s="461">
        <v>62.5</v>
      </c>
      <c r="K41" s="87">
        <f>LARGE(E41:G41,1)+LARGE(H41:J41,1)+LARGE(H41:J41,2)</f>
        <v>188.2</v>
      </c>
      <c r="L41" s="49"/>
    </row>
    <row r="42" spans="1:12" ht="12.75" customHeight="1" x14ac:dyDescent="0.2">
      <c r="A42" s="151"/>
      <c r="B42" s="64" t="s">
        <v>102</v>
      </c>
      <c r="C42" s="229">
        <v>2009</v>
      </c>
      <c r="D42" s="22" t="s">
        <v>13</v>
      </c>
      <c r="E42" s="447">
        <v>62</v>
      </c>
      <c r="F42" s="450"/>
      <c r="G42" s="459"/>
      <c r="H42" s="477">
        <v>61.6</v>
      </c>
      <c r="I42" s="477">
        <v>0</v>
      </c>
      <c r="J42" s="459">
        <v>0</v>
      </c>
      <c r="K42" s="87">
        <f>LARGE(E42:G42,1)+LARGE(H42:J42,1)+LARGE(H42:J42,2)</f>
        <v>123.6</v>
      </c>
      <c r="L42" s="49"/>
    </row>
    <row r="43" spans="1:12" ht="12.75" customHeight="1" x14ac:dyDescent="0.2">
      <c r="A43" s="145"/>
      <c r="B43" s="64" t="s">
        <v>307</v>
      </c>
      <c r="C43" s="229">
        <v>2009</v>
      </c>
      <c r="D43" s="22" t="s">
        <v>12</v>
      </c>
      <c r="E43" s="447"/>
      <c r="F43" s="448">
        <v>62.7</v>
      </c>
      <c r="G43" s="461"/>
      <c r="H43" s="458">
        <v>0</v>
      </c>
      <c r="I43" s="458">
        <v>61.2</v>
      </c>
      <c r="J43" s="461"/>
      <c r="K43" s="87">
        <f t="shared" ref="K43:K45" si="1">LARGE(E43:G43,1)+LARGE(H43:J43,1)+LARGE(H43:J43,2)</f>
        <v>123.9</v>
      </c>
      <c r="L43" s="49"/>
    </row>
    <row r="44" spans="1:12" ht="12.75" customHeight="1" x14ac:dyDescent="0.25">
      <c r="A44" s="145"/>
      <c r="B44" s="58"/>
      <c r="C44" s="233"/>
      <c r="D44" s="22"/>
      <c r="E44" s="493"/>
      <c r="F44" s="494"/>
      <c r="G44" s="461"/>
      <c r="H44" s="458"/>
      <c r="I44" s="458"/>
      <c r="J44" s="461"/>
      <c r="K44" s="87" t="e">
        <f t="shared" si="1"/>
        <v>#NUM!</v>
      </c>
      <c r="L44" s="56"/>
    </row>
    <row r="45" spans="1:12" ht="12.75" customHeight="1" thickBot="1" x14ac:dyDescent="0.25">
      <c r="A45" s="177"/>
      <c r="B45" s="178"/>
      <c r="C45" s="241"/>
      <c r="D45" s="179"/>
      <c r="E45" s="451"/>
      <c r="F45" s="479"/>
      <c r="G45" s="483"/>
      <c r="H45" s="484"/>
      <c r="I45" s="484"/>
      <c r="J45" s="483"/>
      <c r="K45" s="88" t="e">
        <f t="shared" si="1"/>
        <v>#NUM!</v>
      </c>
      <c r="L45" s="34"/>
    </row>
    <row r="46" spans="1:12" ht="11.1" customHeight="1" x14ac:dyDescent="0.2">
      <c r="A46" s="75"/>
      <c r="B46" s="23"/>
      <c r="C46" s="48"/>
      <c r="D46" s="23"/>
      <c r="E46" s="23"/>
      <c r="F46" s="23"/>
      <c r="G46" s="33"/>
      <c r="H46" s="33"/>
      <c r="I46" s="49"/>
      <c r="J46" s="49"/>
      <c r="K46" s="49"/>
    </row>
    <row r="47" spans="1:12" ht="12.95" customHeight="1" x14ac:dyDescent="0.25">
      <c r="A47" s="2"/>
      <c r="B47" s="56" t="s">
        <v>31</v>
      </c>
      <c r="C47" s="57"/>
      <c r="D47" s="34"/>
      <c r="E47" s="34"/>
      <c r="F47" s="34"/>
      <c r="G47" s="34"/>
      <c r="H47" s="34"/>
      <c r="I47" s="56"/>
      <c r="J47" s="56"/>
      <c r="K47" s="56"/>
    </row>
    <row r="48" spans="1:12" ht="12.75" customHeight="1" thickBot="1" x14ac:dyDescent="0.25">
      <c r="A48" s="7"/>
      <c r="B48" s="49" t="s">
        <v>36</v>
      </c>
      <c r="C48" s="51"/>
      <c r="D48" s="33"/>
      <c r="E48" s="33"/>
      <c r="F48" s="33"/>
      <c r="G48" s="49"/>
      <c r="H48" s="49"/>
      <c r="I48" s="34"/>
      <c r="J48" s="34"/>
      <c r="K48" s="34"/>
    </row>
    <row r="49" spans="1:12" ht="12.75" customHeight="1" thickBot="1" x14ac:dyDescent="0.25">
      <c r="A49" s="91"/>
      <c r="B49" s="119" t="s">
        <v>2</v>
      </c>
      <c r="C49" s="120" t="s">
        <v>3</v>
      </c>
      <c r="D49" s="119" t="s">
        <v>22</v>
      </c>
      <c r="E49" s="95" t="s">
        <v>23</v>
      </c>
      <c r="F49" s="94" t="s">
        <v>86</v>
      </c>
      <c r="G49" s="137" t="s">
        <v>51</v>
      </c>
      <c r="H49" s="94" t="s">
        <v>97</v>
      </c>
      <c r="I49" s="137" t="s">
        <v>87</v>
      </c>
      <c r="J49" s="137" t="s">
        <v>52</v>
      </c>
      <c r="K49" s="147" t="s">
        <v>41</v>
      </c>
    </row>
    <row r="50" spans="1:12" ht="12.75" customHeight="1" x14ac:dyDescent="0.2">
      <c r="A50" s="139"/>
      <c r="B50" s="124" t="s">
        <v>175</v>
      </c>
      <c r="C50" s="237">
        <v>2007</v>
      </c>
      <c r="D50" s="102" t="s">
        <v>138</v>
      </c>
      <c r="E50" s="129">
        <v>3</v>
      </c>
      <c r="F50" s="100">
        <v>3</v>
      </c>
      <c r="G50" s="193"/>
      <c r="H50" s="182">
        <v>2</v>
      </c>
      <c r="I50" s="182">
        <v>3</v>
      </c>
      <c r="J50" s="193"/>
      <c r="K50" s="216">
        <v>11</v>
      </c>
    </row>
    <row r="51" spans="1:12" ht="12.75" customHeight="1" x14ac:dyDescent="0.2">
      <c r="A51" s="126"/>
      <c r="B51" s="176" t="s">
        <v>174</v>
      </c>
      <c r="C51" s="226">
        <v>2007</v>
      </c>
      <c r="D51" s="79" t="s">
        <v>10</v>
      </c>
      <c r="E51" s="126">
        <v>2</v>
      </c>
      <c r="F51" s="77">
        <v>2</v>
      </c>
      <c r="G51" s="196"/>
      <c r="H51" s="202">
        <v>3</v>
      </c>
      <c r="I51" s="202">
        <v>1</v>
      </c>
      <c r="J51" s="196"/>
      <c r="K51" s="152">
        <v>8</v>
      </c>
    </row>
    <row r="52" spans="1:12" ht="12.75" customHeight="1" x14ac:dyDescent="0.2">
      <c r="A52" s="126"/>
      <c r="B52" s="176" t="s">
        <v>167</v>
      </c>
      <c r="C52" s="226">
        <v>2008</v>
      </c>
      <c r="D52" s="79" t="s">
        <v>13</v>
      </c>
      <c r="E52" s="126">
        <v>1</v>
      </c>
      <c r="F52" s="77">
        <v>1</v>
      </c>
      <c r="G52" s="196"/>
      <c r="H52" s="202">
        <v>1</v>
      </c>
      <c r="I52" s="202">
        <v>2</v>
      </c>
      <c r="J52" s="196"/>
      <c r="K52" s="152">
        <v>5</v>
      </c>
    </row>
    <row r="53" spans="1:12" ht="12.75" customHeight="1" x14ac:dyDescent="0.2">
      <c r="A53" s="126"/>
      <c r="B53" s="176"/>
      <c r="C53" s="226"/>
      <c r="D53" s="79"/>
      <c r="E53" s="126"/>
      <c r="F53" s="77"/>
      <c r="G53" s="196"/>
      <c r="H53" s="202"/>
      <c r="I53" s="202"/>
      <c r="J53" s="196"/>
      <c r="K53" s="152"/>
    </row>
    <row r="54" spans="1:12" ht="12.75" customHeight="1" x14ac:dyDescent="0.2">
      <c r="A54" s="126"/>
      <c r="B54" s="176"/>
      <c r="C54" s="226"/>
      <c r="D54" s="79"/>
      <c r="E54" s="126"/>
      <c r="F54" s="77"/>
      <c r="G54" s="196"/>
      <c r="H54" s="202"/>
      <c r="I54" s="202"/>
      <c r="J54" s="196"/>
      <c r="K54" s="152"/>
    </row>
    <row r="55" spans="1:12" ht="12.75" customHeight="1" x14ac:dyDescent="0.2">
      <c r="A55" s="141"/>
      <c r="B55" s="64"/>
      <c r="C55" s="229"/>
      <c r="D55" s="22"/>
      <c r="E55" s="24"/>
      <c r="F55" s="21"/>
      <c r="G55" s="194"/>
      <c r="H55" s="52"/>
      <c r="I55" s="52"/>
      <c r="J55" s="194"/>
      <c r="K55" s="140"/>
    </row>
    <row r="56" spans="1:12" ht="12.75" customHeight="1" thickBot="1" x14ac:dyDescent="0.25">
      <c r="A56" s="28"/>
      <c r="B56" s="132"/>
      <c r="C56" s="240"/>
      <c r="D56" s="80"/>
      <c r="E56" s="28"/>
      <c r="F56" s="310"/>
      <c r="G56" s="195"/>
      <c r="H56" s="288"/>
      <c r="I56" s="288"/>
      <c r="J56" s="195"/>
      <c r="K56" s="142"/>
    </row>
    <row r="57" spans="1:12" ht="12.75" customHeight="1" x14ac:dyDescent="0.2">
      <c r="A57" s="2"/>
      <c r="B57" s="34"/>
      <c r="C57" s="57"/>
      <c r="D57" s="34"/>
      <c r="E57" s="34"/>
      <c r="F57" s="34"/>
      <c r="G57" s="34"/>
      <c r="H57" s="34"/>
      <c r="I57" s="34"/>
      <c r="J57" s="34"/>
      <c r="K57" s="34"/>
    </row>
    <row r="58" spans="1:12" ht="14.25" customHeight="1" thickBot="1" x14ac:dyDescent="0.25">
      <c r="A58" s="40"/>
      <c r="B58" s="49" t="s">
        <v>37</v>
      </c>
      <c r="C58" s="61"/>
      <c r="D58" s="34"/>
      <c r="E58" s="34"/>
      <c r="F58" s="62"/>
      <c r="G58" s="34"/>
      <c r="H58" s="34"/>
      <c r="I58" s="34"/>
      <c r="J58" s="34"/>
      <c r="K58" s="34"/>
    </row>
    <row r="59" spans="1:12" ht="12.75" customHeight="1" thickBot="1" x14ac:dyDescent="0.25">
      <c r="B59" s="788" t="s">
        <v>259</v>
      </c>
      <c r="C59" s="789"/>
      <c r="D59" s="789"/>
      <c r="E59" s="789"/>
      <c r="F59" s="789"/>
      <c r="G59" s="789"/>
      <c r="H59" s="789"/>
      <c r="I59" s="790"/>
      <c r="J59" s="34"/>
      <c r="K59" s="34"/>
    </row>
    <row r="60" spans="1:12" ht="12.75" customHeight="1" thickBot="1" x14ac:dyDescent="0.25">
      <c r="A60" s="91"/>
      <c r="B60" s="119" t="s">
        <v>2</v>
      </c>
      <c r="C60" s="120" t="s">
        <v>3</v>
      </c>
      <c r="D60" s="119" t="s">
        <v>22</v>
      </c>
      <c r="E60" s="95" t="s">
        <v>23</v>
      </c>
      <c r="F60" s="94" t="s">
        <v>86</v>
      </c>
      <c r="G60" s="137" t="s">
        <v>51</v>
      </c>
      <c r="H60" s="94" t="s">
        <v>97</v>
      </c>
      <c r="I60" s="137" t="s">
        <v>87</v>
      </c>
      <c r="J60" s="137" t="s">
        <v>52</v>
      </c>
      <c r="K60" s="147" t="s">
        <v>41</v>
      </c>
    </row>
    <row r="61" spans="1:12" ht="12.75" customHeight="1" x14ac:dyDescent="0.2">
      <c r="A61" s="144"/>
      <c r="B61" s="124" t="s">
        <v>165</v>
      </c>
      <c r="C61" s="501">
        <v>2007</v>
      </c>
      <c r="D61" s="505" t="s">
        <v>12</v>
      </c>
      <c r="E61" s="482">
        <v>68.8</v>
      </c>
      <c r="F61" s="474">
        <v>68.400000000000006</v>
      </c>
      <c r="G61" s="475"/>
      <c r="H61" s="476">
        <v>67.900000000000006</v>
      </c>
      <c r="I61" s="476">
        <v>69.099999999999994</v>
      </c>
      <c r="J61" s="509"/>
      <c r="K61" s="210">
        <f t="shared" ref="K61:K68" si="2">LARGE(E61:G61,1)+LARGE(H61:J61,1)+LARGE(H61:J61,2)</f>
        <v>205.79999999999998</v>
      </c>
      <c r="L61" s="34"/>
    </row>
    <row r="62" spans="1:12" ht="12.75" customHeight="1" x14ac:dyDescent="0.2">
      <c r="A62" s="151"/>
      <c r="B62" s="181" t="s">
        <v>115</v>
      </c>
      <c r="C62" s="502">
        <v>2007</v>
      </c>
      <c r="D62" s="399" t="s">
        <v>117</v>
      </c>
      <c r="E62" s="446">
        <v>67.400000000000006</v>
      </c>
      <c r="F62" s="450">
        <v>67.5</v>
      </c>
      <c r="G62" s="459"/>
      <c r="H62" s="477">
        <v>69.2</v>
      </c>
      <c r="I62" s="477">
        <v>66.099999999999994</v>
      </c>
      <c r="J62" s="510"/>
      <c r="K62" s="87">
        <f t="shared" si="2"/>
        <v>202.79999999999998</v>
      </c>
      <c r="L62" s="34"/>
    </row>
    <row r="63" spans="1:12" ht="12.75" customHeight="1" x14ac:dyDescent="0.2">
      <c r="A63" s="151"/>
      <c r="B63" s="181" t="s">
        <v>166</v>
      </c>
      <c r="C63" s="502">
        <v>2007</v>
      </c>
      <c r="D63" s="399" t="s">
        <v>10</v>
      </c>
      <c r="E63" s="446">
        <v>67.400000000000006</v>
      </c>
      <c r="F63" s="450">
        <v>68.2</v>
      </c>
      <c r="G63" s="459"/>
      <c r="H63" s="477">
        <v>66.900000000000006</v>
      </c>
      <c r="I63" s="477">
        <v>67.599999999999994</v>
      </c>
      <c r="J63" s="510"/>
      <c r="K63" s="87">
        <f t="shared" si="2"/>
        <v>202.70000000000002</v>
      </c>
      <c r="L63" s="34"/>
    </row>
    <row r="64" spans="1:12" ht="12.75" customHeight="1" x14ac:dyDescent="0.2">
      <c r="A64" s="151"/>
      <c r="B64" s="181" t="s">
        <v>167</v>
      </c>
      <c r="C64" s="502">
        <v>2008</v>
      </c>
      <c r="D64" s="399" t="s">
        <v>13</v>
      </c>
      <c r="E64" s="446">
        <v>66.8</v>
      </c>
      <c r="F64" s="450">
        <v>68</v>
      </c>
      <c r="G64" s="459"/>
      <c r="H64" s="477">
        <v>64.3</v>
      </c>
      <c r="I64" s="477">
        <v>66.599999999999994</v>
      </c>
      <c r="J64" s="510"/>
      <c r="K64" s="87">
        <f t="shared" si="2"/>
        <v>198.89999999999998</v>
      </c>
      <c r="L64" s="34"/>
    </row>
    <row r="65" spans="1:12" ht="12.75" customHeight="1" x14ac:dyDescent="0.2">
      <c r="A65" s="145"/>
      <c r="B65" s="58" t="s">
        <v>168</v>
      </c>
      <c r="C65" s="503">
        <v>2007</v>
      </c>
      <c r="D65" s="395" t="s">
        <v>12</v>
      </c>
      <c r="E65" s="447">
        <v>64.3</v>
      </c>
      <c r="F65" s="448">
        <v>65.900000000000006</v>
      </c>
      <c r="G65" s="460"/>
      <c r="H65" s="458">
        <v>65</v>
      </c>
      <c r="I65" s="448">
        <v>65.900000000000006</v>
      </c>
      <c r="J65" s="511"/>
      <c r="K65" s="87">
        <f t="shared" si="2"/>
        <v>196.8</v>
      </c>
      <c r="L65" s="34"/>
    </row>
    <row r="66" spans="1:12" ht="12.75" customHeight="1" x14ac:dyDescent="0.2">
      <c r="A66" s="246"/>
      <c r="B66" s="234" t="s">
        <v>169</v>
      </c>
      <c r="C66" s="504">
        <v>2008</v>
      </c>
      <c r="D66" s="498" t="s">
        <v>13</v>
      </c>
      <c r="E66" s="447">
        <v>66.099999999999994</v>
      </c>
      <c r="F66" s="448"/>
      <c r="G66" s="460"/>
      <c r="H66" s="458">
        <v>64.3</v>
      </c>
      <c r="I66" s="448">
        <v>54.3</v>
      </c>
      <c r="J66" s="511"/>
      <c r="K66" s="87">
        <f t="shared" si="2"/>
        <v>184.7</v>
      </c>
      <c r="L66" s="34"/>
    </row>
    <row r="67" spans="1:12" ht="12.75" customHeight="1" x14ac:dyDescent="0.2">
      <c r="A67" s="282"/>
      <c r="B67" s="74" t="s">
        <v>271</v>
      </c>
      <c r="C67" s="507">
        <v>2007</v>
      </c>
      <c r="D67" s="402" t="s">
        <v>12</v>
      </c>
      <c r="E67" s="489"/>
      <c r="F67" s="490">
        <v>67.7</v>
      </c>
      <c r="G67" s="491"/>
      <c r="H67" s="492">
        <v>0</v>
      </c>
      <c r="I67" s="492">
        <v>65.2</v>
      </c>
      <c r="J67" s="512"/>
      <c r="K67" s="87">
        <f t="shared" si="2"/>
        <v>132.9</v>
      </c>
      <c r="L67" s="34"/>
    </row>
    <row r="68" spans="1:12" ht="12.75" customHeight="1" thickBot="1" x14ac:dyDescent="0.25">
      <c r="A68" s="146"/>
      <c r="B68" s="125" t="s">
        <v>272</v>
      </c>
      <c r="C68" s="508">
        <v>2008</v>
      </c>
      <c r="D68" s="506" t="s">
        <v>12</v>
      </c>
      <c r="E68" s="478"/>
      <c r="F68" s="479">
        <v>66.400000000000006</v>
      </c>
      <c r="G68" s="480"/>
      <c r="H68" s="481">
        <v>0</v>
      </c>
      <c r="I68" s="481">
        <v>64.8</v>
      </c>
      <c r="J68" s="513"/>
      <c r="K68" s="88">
        <f t="shared" si="2"/>
        <v>131.19999999999999</v>
      </c>
    </row>
    <row r="69" spans="1:12" ht="12.75" customHeight="1" x14ac:dyDescent="0.2">
      <c r="A69" s="40"/>
      <c r="B69" s="60"/>
      <c r="C69" s="61"/>
      <c r="D69" s="34"/>
      <c r="E69" s="34"/>
      <c r="F69" s="62"/>
      <c r="G69" s="34"/>
      <c r="H69" s="34"/>
      <c r="I69" s="34"/>
      <c r="J69" s="34"/>
      <c r="K69" s="34"/>
    </row>
    <row r="70" spans="1:12" ht="12.75" customHeight="1" thickBot="1" x14ac:dyDescent="0.25">
      <c r="A70" s="7"/>
      <c r="B70" s="49" t="s">
        <v>38</v>
      </c>
      <c r="C70" s="51"/>
      <c r="D70" s="33"/>
      <c r="E70" s="33"/>
      <c r="F70" s="33"/>
      <c r="G70" s="49"/>
      <c r="H70" s="49"/>
      <c r="I70" s="34"/>
      <c r="J70" s="34"/>
      <c r="K70" s="34"/>
    </row>
    <row r="71" spans="1:12" ht="12.75" customHeight="1" thickBot="1" x14ac:dyDescent="0.25">
      <c r="A71" s="91"/>
      <c r="B71" s="119" t="s">
        <v>2</v>
      </c>
      <c r="C71" s="120" t="s">
        <v>3</v>
      </c>
      <c r="D71" s="119" t="s">
        <v>22</v>
      </c>
      <c r="E71" s="95" t="s">
        <v>23</v>
      </c>
      <c r="F71" s="94" t="s">
        <v>86</v>
      </c>
      <c r="G71" s="137" t="s">
        <v>51</v>
      </c>
      <c r="H71" s="94" t="s">
        <v>97</v>
      </c>
      <c r="I71" s="137" t="s">
        <v>87</v>
      </c>
      <c r="J71" s="137" t="s">
        <v>52</v>
      </c>
      <c r="K71" s="147" t="s">
        <v>41</v>
      </c>
    </row>
    <row r="72" spans="1:12" ht="12.75" customHeight="1" x14ac:dyDescent="0.2">
      <c r="A72" s="144"/>
      <c r="B72" s="134" t="s">
        <v>170</v>
      </c>
      <c r="C72" s="237">
        <v>2007</v>
      </c>
      <c r="D72" s="102" t="s">
        <v>10</v>
      </c>
      <c r="E72" s="129">
        <v>3</v>
      </c>
      <c r="F72" s="100">
        <v>3</v>
      </c>
      <c r="G72" s="193"/>
      <c r="H72" s="182">
        <v>3</v>
      </c>
      <c r="I72" s="182">
        <v>3</v>
      </c>
      <c r="J72" s="193"/>
      <c r="K72" s="216">
        <v>12</v>
      </c>
    </row>
    <row r="73" spans="1:12" ht="12.75" customHeight="1" x14ac:dyDescent="0.2">
      <c r="A73" s="145"/>
      <c r="B73" s="64" t="s">
        <v>173</v>
      </c>
      <c r="C73" s="229">
        <v>2007</v>
      </c>
      <c r="D73" s="22" t="s">
        <v>13</v>
      </c>
      <c r="E73" s="24">
        <v>1</v>
      </c>
      <c r="F73" s="21">
        <v>2</v>
      </c>
      <c r="G73" s="194"/>
      <c r="H73" s="52"/>
      <c r="I73" s="52">
        <v>2</v>
      </c>
      <c r="J73" s="194"/>
      <c r="K73" s="140">
        <v>5</v>
      </c>
    </row>
    <row r="74" spans="1:12" ht="12.75" customHeight="1" x14ac:dyDescent="0.2">
      <c r="A74" s="145"/>
      <c r="B74" s="64" t="s">
        <v>171</v>
      </c>
      <c r="C74" s="229">
        <v>2008</v>
      </c>
      <c r="D74" s="22" t="s">
        <v>104</v>
      </c>
      <c r="E74" s="27">
        <v>2</v>
      </c>
      <c r="F74" s="21"/>
      <c r="G74" s="194"/>
      <c r="H74" s="52">
        <v>2</v>
      </c>
      <c r="I74" s="52"/>
      <c r="J74" s="194"/>
      <c r="K74" s="140">
        <v>4</v>
      </c>
    </row>
    <row r="75" spans="1:12" ht="12.75" customHeight="1" x14ac:dyDescent="0.2">
      <c r="A75" s="151"/>
      <c r="B75" s="64" t="s">
        <v>299</v>
      </c>
      <c r="C75" s="229">
        <v>2007</v>
      </c>
      <c r="D75" s="22" t="s">
        <v>10</v>
      </c>
      <c r="E75" s="27"/>
      <c r="F75" s="21"/>
      <c r="G75" s="194"/>
      <c r="H75" s="52"/>
      <c r="I75" s="52">
        <v>1</v>
      </c>
      <c r="J75" s="194"/>
      <c r="K75" s="140">
        <v>1</v>
      </c>
    </row>
    <row r="76" spans="1:12" ht="12.75" customHeight="1" x14ac:dyDescent="0.2">
      <c r="A76" s="126"/>
      <c r="B76" s="176" t="s">
        <v>172</v>
      </c>
      <c r="C76" s="226">
        <v>2007</v>
      </c>
      <c r="D76" s="79" t="s">
        <v>104</v>
      </c>
      <c r="E76" s="165"/>
      <c r="F76" s="77">
        <v>1</v>
      </c>
      <c r="G76" s="196"/>
      <c r="H76" s="202">
        <v>1</v>
      </c>
      <c r="I76" s="202"/>
      <c r="J76" s="196"/>
      <c r="K76" s="152">
        <v>1</v>
      </c>
      <c r="L76" s="34"/>
    </row>
    <row r="77" spans="1:12" ht="12.75" customHeight="1" x14ac:dyDescent="0.2">
      <c r="A77" s="145"/>
      <c r="B77" s="64"/>
      <c r="C77" s="229"/>
      <c r="D77" s="22"/>
      <c r="E77" s="27"/>
      <c r="F77" s="21"/>
      <c r="G77" s="194"/>
      <c r="H77" s="52"/>
      <c r="I77" s="52"/>
      <c r="J77" s="194"/>
      <c r="K77" s="140"/>
      <c r="L77" s="34"/>
    </row>
    <row r="78" spans="1:12" ht="12.75" customHeight="1" thickBot="1" x14ac:dyDescent="0.25">
      <c r="A78" s="177"/>
      <c r="B78" s="178"/>
      <c r="C78" s="241"/>
      <c r="D78" s="179"/>
      <c r="E78" s="175"/>
      <c r="F78" s="174"/>
      <c r="G78" s="197"/>
      <c r="H78" s="203"/>
      <c r="I78" s="203"/>
      <c r="J78" s="197"/>
      <c r="K78" s="180"/>
      <c r="L78" s="34"/>
    </row>
    <row r="79" spans="1:12" ht="12" customHeight="1" x14ac:dyDescent="0.2">
      <c r="A79" s="2"/>
      <c r="B79" s="34"/>
      <c r="C79" s="57"/>
      <c r="D79" s="34"/>
      <c r="E79" s="34"/>
      <c r="F79" s="34"/>
      <c r="G79" s="34"/>
      <c r="H79" s="34"/>
      <c r="I79" s="34"/>
      <c r="J79" s="34"/>
      <c r="K79" s="34"/>
    </row>
    <row r="80" spans="1:12" ht="14.1" customHeight="1" thickBot="1" x14ac:dyDescent="0.25">
      <c r="A80" s="40"/>
      <c r="B80" s="49" t="s">
        <v>39</v>
      </c>
      <c r="C80" s="61"/>
      <c r="D80" s="34"/>
      <c r="E80" s="34"/>
      <c r="F80" s="62"/>
      <c r="G80" s="34"/>
      <c r="H80" s="34"/>
      <c r="I80" s="34"/>
      <c r="J80" s="34"/>
      <c r="K80" s="34"/>
    </row>
    <row r="81" spans="1:12" ht="15" customHeight="1" thickBot="1" x14ac:dyDescent="0.25">
      <c r="B81" s="788" t="s">
        <v>258</v>
      </c>
      <c r="C81" s="789"/>
      <c r="D81" s="789"/>
      <c r="E81" s="789"/>
      <c r="F81" s="789"/>
      <c r="G81" s="789"/>
      <c r="H81" s="789"/>
      <c r="I81" s="790"/>
      <c r="J81" s="34"/>
      <c r="K81" s="34"/>
    </row>
    <row r="82" spans="1:12" ht="12.75" customHeight="1" thickBot="1" x14ac:dyDescent="0.25">
      <c r="A82" s="91"/>
      <c r="B82" s="119" t="s">
        <v>2</v>
      </c>
      <c r="C82" s="120" t="s">
        <v>3</v>
      </c>
      <c r="D82" s="119" t="s">
        <v>22</v>
      </c>
      <c r="E82" s="95" t="s">
        <v>23</v>
      </c>
      <c r="F82" s="94" t="s">
        <v>86</v>
      </c>
      <c r="G82" s="137" t="s">
        <v>51</v>
      </c>
      <c r="H82" s="94" t="s">
        <v>97</v>
      </c>
      <c r="I82" s="137" t="s">
        <v>87</v>
      </c>
      <c r="J82" s="137" t="s">
        <v>52</v>
      </c>
      <c r="K82" s="147" t="s">
        <v>41</v>
      </c>
    </row>
    <row r="83" spans="1:12" ht="12.75" customHeight="1" x14ac:dyDescent="0.2">
      <c r="A83" s="144"/>
      <c r="B83" s="124" t="s">
        <v>96</v>
      </c>
      <c r="C83" s="237">
        <v>2007</v>
      </c>
      <c r="D83" s="102" t="s">
        <v>93</v>
      </c>
      <c r="E83" s="482">
        <v>66.400000000000006</v>
      </c>
      <c r="F83" s="474">
        <v>67.3</v>
      </c>
      <c r="G83" s="475"/>
      <c r="H83" s="476">
        <v>67.400000000000006</v>
      </c>
      <c r="I83" s="476">
        <v>67.599999999999994</v>
      </c>
      <c r="J83" s="475"/>
      <c r="K83" s="210">
        <f t="shared" ref="K83:K89" si="3">LARGE(E83:G83,1)+LARGE(H83:J83,1)+LARGE(H83:J83,2)</f>
        <v>202.29999999999998</v>
      </c>
    </row>
    <row r="84" spans="1:12" ht="12.75" customHeight="1" x14ac:dyDescent="0.2">
      <c r="A84" s="151"/>
      <c r="B84" s="176" t="s">
        <v>154</v>
      </c>
      <c r="C84" s="373">
        <v>2008</v>
      </c>
      <c r="D84" s="79" t="s">
        <v>93</v>
      </c>
      <c r="E84" s="446">
        <v>63.4</v>
      </c>
      <c r="F84" s="450">
        <v>65.3</v>
      </c>
      <c r="G84" s="459"/>
      <c r="H84" s="477">
        <v>65.400000000000006</v>
      </c>
      <c r="I84" s="477">
        <v>67</v>
      </c>
      <c r="J84" s="459"/>
      <c r="K84" s="87">
        <f>LARGE(E84:G84,1)+LARGE(H84:J84,1)+LARGE(H84:J84,2)</f>
        <v>197.70000000000002</v>
      </c>
    </row>
    <row r="85" spans="1:12" ht="12.75" customHeight="1" x14ac:dyDescent="0.2">
      <c r="A85" s="151"/>
      <c r="B85" s="176" t="s">
        <v>120</v>
      </c>
      <c r="C85" s="372">
        <v>2008</v>
      </c>
      <c r="D85" s="79" t="s">
        <v>13</v>
      </c>
      <c r="E85" s="446">
        <v>65.099999999999994</v>
      </c>
      <c r="F85" s="450">
        <v>65.900000000000006</v>
      </c>
      <c r="G85" s="459"/>
      <c r="H85" s="477">
        <v>64.900000000000006</v>
      </c>
      <c r="I85" s="477">
        <v>63.8</v>
      </c>
      <c r="J85" s="459"/>
      <c r="K85" s="87">
        <f t="shared" si="3"/>
        <v>194.60000000000002</v>
      </c>
    </row>
    <row r="86" spans="1:12" ht="12.75" customHeight="1" x14ac:dyDescent="0.2">
      <c r="A86" s="145"/>
      <c r="B86" s="64" t="s">
        <v>155</v>
      </c>
      <c r="C86" s="374">
        <v>2007</v>
      </c>
      <c r="D86" s="22" t="s">
        <v>122</v>
      </c>
      <c r="E86" s="447">
        <v>64.599999999999994</v>
      </c>
      <c r="F86" s="448">
        <v>64.2</v>
      </c>
      <c r="G86" s="461"/>
      <c r="H86" s="458">
        <v>63</v>
      </c>
      <c r="I86" s="458">
        <v>65.3</v>
      </c>
      <c r="J86" s="461"/>
      <c r="K86" s="87">
        <f t="shared" si="3"/>
        <v>192.89999999999998</v>
      </c>
    </row>
    <row r="87" spans="1:12" ht="12.75" customHeight="1" x14ac:dyDescent="0.2">
      <c r="A87" s="246"/>
      <c r="B87" s="64" t="s">
        <v>121</v>
      </c>
      <c r="C87" s="374">
        <v>2007</v>
      </c>
      <c r="D87" s="22" t="s">
        <v>122</v>
      </c>
      <c r="E87" s="447">
        <v>65.2</v>
      </c>
      <c r="F87" s="448"/>
      <c r="G87" s="461"/>
      <c r="H87" s="458">
        <v>65.900000000000006</v>
      </c>
      <c r="I87" s="458">
        <v>0</v>
      </c>
      <c r="J87" s="461"/>
      <c r="K87" s="87">
        <f t="shared" si="3"/>
        <v>131.10000000000002</v>
      </c>
    </row>
    <row r="88" spans="1:12" ht="12.75" customHeight="1" x14ac:dyDescent="0.2">
      <c r="A88" s="246"/>
      <c r="B88" s="64" t="s">
        <v>153</v>
      </c>
      <c r="C88" s="374">
        <v>2008</v>
      </c>
      <c r="D88" s="22" t="s">
        <v>122</v>
      </c>
      <c r="E88" s="447">
        <v>65</v>
      </c>
      <c r="F88" s="448"/>
      <c r="G88" s="461"/>
      <c r="H88" s="458">
        <v>61.6</v>
      </c>
      <c r="I88" s="458">
        <v>0</v>
      </c>
      <c r="J88" s="461"/>
      <c r="K88" s="87">
        <f t="shared" si="3"/>
        <v>126.6</v>
      </c>
    </row>
    <row r="89" spans="1:12" ht="12.75" customHeight="1" x14ac:dyDescent="0.2">
      <c r="A89" s="246"/>
      <c r="B89" s="220" t="s">
        <v>295</v>
      </c>
      <c r="C89" s="367">
        <v>2007</v>
      </c>
      <c r="D89" s="200" t="s">
        <v>296</v>
      </c>
      <c r="E89" s="485"/>
      <c r="F89" s="486">
        <v>65.099999999999994</v>
      </c>
      <c r="G89" s="487"/>
      <c r="H89" s="488">
        <v>0</v>
      </c>
      <c r="I89" s="488">
        <v>29.6</v>
      </c>
      <c r="J89" s="487"/>
      <c r="K89" s="87">
        <f t="shared" si="3"/>
        <v>94.699999999999989</v>
      </c>
    </row>
    <row r="90" spans="1:12" ht="12.75" customHeight="1" thickBot="1" x14ac:dyDescent="0.25">
      <c r="A90" s="146"/>
      <c r="B90" s="132"/>
      <c r="C90" s="375"/>
      <c r="D90" s="80"/>
      <c r="E90" s="478"/>
      <c r="F90" s="479"/>
      <c r="G90" s="480"/>
      <c r="H90" s="481"/>
      <c r="I90" s="481"/>
      <c r="J90" s="480"/>
      <c r="K90" s="88" t="e">
        <f t="shared" ref="K90" si="4">LARGE(E90:G90,1)+LARGE(H90:J90,1)+LARGE(H90:J90,2)</f>
        <v>#NUM!</v>
      </c>
      <c r="L90" s="34"/>
    </row>
    <row r="91" spans="1:12" ht="12.75" customHeight="1" x14ac:dyDescent="0.2">
      <c r="A91" s="40"/>
      <c r="B91" s="60"/>
      <c r="C91" s="61"/>
      <c r="D91" s="34"/>
      <c r="E91" s="34"/>
      <c r="F91" s="62"/>
      <c r="G91" s="34"/>
      <c r="H91" s="34"/>
      <c r="I91" s="34"/>
      <c r="J91" s="34"/>
      <c r="K91" s="34"/>
    </row>
    <row r="92" spans="1:12" ht="15.95" customHeight="1" x14ac:dyDescent="0.25">
      <c r="A92" s="2"/>
      <c r="B92" s="56" t="s">
        <v>32</v>
      </c>
      <c r="C92" s="57"/>
      <c r="D92" s="34"/>
      <c r="E92" s="34"/>
      <c r="F92" s="62"/>
      <c r="G92" s="34"/>
      <c r="H92" s="34"/>
      <c r="I92" s="34"/>
      <c r="J92" s="34"/>
      <c r="K92" s="34"/>
    </row>
    <row r="93" spans="1:12" ht="12.95" customHeight="1" thickBot="1" x14ac:dyDescent="0.25">
      <c r="A93" s="40"/>
      <c r="B93" s="49" t="s">
        <v>42</v>
      </c>
      <c r="C93" s="51"/>
      <c r="D93" s="33"/>
      <c r="E93" s="33"/>
      <c r="F93" s="62"/>
      <c r="G93" s="34"/>
      <c r="H93" s="34"/>
      <c r="I93" s="34"/>
      <c r="J93" s="34"/>
      <c r="K93" s="34"/>
    </row>
    <row r="94" spans="1:12" ht="12.75" customHeight="1" thickBot="1" x14ac:dyDescent="0.25">
      <c r="A94" s="91"/>
      <c r="B94" s="119" t="s">
        <v>2</v>
      </c>
      <c r="C94" s="120" t="s">
        <v>3</v>
      </c>
      <c r="D94" s="119" t="s">
        <v>22</v>
      </c>
      <c r="E94" s="95" t="s">
        <v>23</v>
      </c>
      <c r="F94" s="94" t="s">
        <v>86</v>
      </c>
      <c r="G94" s="137" t="s">
        <v>51</v>
      </c>
      <c r="H94" s="94" t="s">
        <v>97</v>
      </c>
      <c r="I94" s="137" t="s">
        <v>87</v>
      </c>
      <c r="J94" s="137" t="s">
        <v>52</v>
      </c>
      <c r="K94" s="147" t="s">
        <v>41</v>
      </c>
    </row>
    <row r="95" spans="1:12" ht="12.75" customHeight="1" x14ac:dyDescent="0.2">
      <c r="A95" s="129"/>
      <c r="B95" s="127" t="s">
        <v>179</v>
      </c>
      <c r="C95" s="376">
        <v>2005</v>
      </c>
      <c r="D95" s="102" t="s">
        <v>138</v>
      </c>
      <c r="E95" s="129">
        <v>3</v>
      </c>
      <c r="F95" s="100">
        <v>3</v>
      </c>
      <c r="G95" s="193"/>
      <c r="H95" s="182">
        <v>3</v>
      </c>
      <c r="I95" s="182">
        <v>3</v>
      </c>
      <c r="J95" s="193"/>
      <c r="K95" s="216">
        <v>12</v>
      </c>
    </row>
    <row r="96" spans="1:12" ht="12.75" customHeight="1" x14ac:dyDescent="0.2">
      <c r="A96" s="24"/>
      <c r="B96" s="66" t="s">
        <v>180</v>
      </c>
      <c r="C96" s="232">
        <v>2005</v>
      </c>
      <c r="D96" s="22" t="s">
        <v>138</v>
      </c>
      <c r="E96" s="24">
        <v>2</v>
      </c>
      <c r="F96" s="21">
        <v>2</v>
      </c>
      <c r="G96" s="194"/>
      <c r="H96" s="52">
        <v>1</v>
      </c>
      <c r="I96" s="86">
        <v>1</v>
      </c>
      <c r="J96" s="217"/>
      <c r="K96" s="140">
        <v>6</v>
      </c>
    </row>
    <row r="97" spans="1:12" ht="12.75" customHeight="1" x14ac:dyDescent="0.2">
      <c r="A97" s="24"/>
      <c r="B97" s="64" t="s">
        <v>192</v>
      </c>
      <c r="C97" s="229">
        <v>2005</v>
      </c>
      <c r="D97" s="22" t="s">
        <v>145</v>
      </c>
      <c r="E97" s="24"/>
      <c r="F97" s="21">
        <v>1</v>
      </c>
      <c r="G97" s="194"/>
      <c r="H97" s="52">
        <v>2</v>
      </c>
      <c r="I97" s="52">
        <v>2</v>
      </c>
      <c r="J97" s="194"/>
      <c r="K97" s="140">
        <v>5</v>
      </c>
    </row>
    <row r="98" spans="1:12" ht="12.75" customHeight="1" x14ac:dyDescent="0.2">
      <c r="A98" s="24"/>
      <c r="B98" s="58" t="s">
        <v>181</v>
      </c>
      <c r="C98" s="233">
        <v>2005</v>
      </c>
      <c r="D98" s="22" t="s">
        <v>140</v>
      </c>
      <c r="E98" s="24">
        <v>1</v>
      </c>
      <c r="F98" s="21"/>
      <c r="G98" s="194"/>
      <c r="H98" s="52"/>
      <c r="I98" s="52"/>
      <c r="J98" s="194"/>
      <c r="K98" s="140">
        <v>1</v>
      </c>
    </row>
    <row r="99" spans="1:12" ht="12.75" customHeight="1" x14ac:dyDescent="0.2">
      <c r="A99" s="24"/>
      <c r="B99" s="64"/>
      <c r="C99" s="229"/>
      <c r="D99" s="22"/>
      <c r="E99" s="24"/>
      <c r="F99" s="21"/>
      <c r="G99" s="194"/>
      <c r="H99" s="52"/>
      <c r="I99" s="52"/>
      <c r="J99" s="194"/>
      <c r="K99" s="140"/>
      <c r="L99" s="34"/>
    </row>
    <row r="100" spans="1:12" ht="12.75" customHeight="1" thickBot="1" x14ac:dyDescent="0.25">
      <c r="A100" s="175"/>
      <c r="B100" s="178"/>
      <c r="C100" s="241"/>
      <c r="D100" s="179"/>
      <c r="E100" s="175"/>
      <c r="F100" s="174"/>
      <c r="G100" s="197"/>
      <c r="H100" s="203"/>
      <c r="I100" s="203"/>
      <c r="J100" s="197"/>
      <c r="K100" s="180"/>
      <c r="L100" s="34"/>
    </row>
    <row r="101" spans="1:12" ht="12.75" customHeight="1" x14ac:dyDescent="0.2">
      <c r="A101" s="40"/>
      <c r="B101" s="60"/>
      <c r="C101" s="61"/>
      <c r="D101" s="34"/>
      <c r="E101" s="34"/>
      <c r="F101" s="62"/>
      <c r="G101" s="34"/>
      <c r="H101" s="34"/>
      <c r="I101" s="34"/>
      <c r="J101" s="34"/>
      <c r="K101" s="34"/>
    </row>
    <row r="102" spans="1:12" ht="12.75" customHeight="1" thickBot="1" x14ac:dyDescent="0.25">
      <c r="A102" s="40"/>
      <c r="B102" s="49" t="s">
        <v>43</v>
      </c>
      <c r="C102" s="61"/>
      <c r="D102" s="34"/>
      <c r="E102" s="34"/>
      <c r="F102" s="62"/>
      <c r="G102" s="34"/>
      <c r="H102" s="34"/>
      <c r="I102" s="34"/>
      <c r="J102" s="34"/>
      <c r="K102" s="34"/>
    </row>
    <row r="103" spans="1:12" ht="12.75" customHeight="1" thickBot="1" x14ac:dyDescent="0.25">
      <c r="B103" s="788" t="s">
        <v>254</v>
      </c>
      <c r="C103" s="789"/>
      <c r="D103" s="789"/>
      <c r="E103" s="789"/>
      <c r="F103" s="789"/>
      <c r="G103" s="789"/>
      <c r="H103" s="789"/>
      <c r="I103" s="790"/>
    </row>
    <row r="104" spans="1:12" ht="12.75" customHeight="1" thickBot="1" x14ac:dyDescent="0.25">
      <c r="A104" s="91"/>
      <c r="B104" s="119" t="s">
        <v>2</v>
      </c>
      <c r="C104" s="120" t="s">
        <v>3</v>
      </c>
      <c r="D104" s="119" t="s">
        <v>22</v>
      </c>
      <c r="E104" s="95" t="s">
        <v>23</v>
      </c>
      <c r="F104" s="94" t="s">
        <v>86</v>
      </c>
      <c r="G104" s="137" t="s">
        <v>51</v>
      </c>
      <c r="H104" s="94" t="s">
        <v>97</v>
      </c>
      <c r="I104" s="137" t="s">
        <v>87</v>
      </c>
      <c r="J104" s="137" t="s">
        <v>52</v>
      </c>
      <c r="K104" s="147" t="s">
        <v>41</v>
      </c>
    </row>
    <row r="105" spans="1:12" ht="12.75" customHeight="1" x14ac:dyDescent="0.2">
      <c r="A105" s="129"/>
      <c r="B105" s="138" t="s">
        <v>130</v>
      </c>
      <c r="C105" s="376">
        <v>2006</v>
      </c>
      <c r="D105" s="102" t="s">
        <v>10</v>
      </c>
      <c r="E105" s="482">
        <v>70.5</v>
      </c>
      <c r="F105" s="474">
        <v>68.2</v>
      </c>
      <c r="G105" s="475"/>
      <c r="H105" s="476">
        <v>68.3</v>
      </c>
      <c r="I105" s="476">
        <v>70.400000000000006</v>
      </c>
      <c r="J105" s="475"/>
      <c r="K105" s="210">
        <f t="shared" ref="K105:K111" si="5">LARGE(E105:G105,1)+LARGE(H105:J105,1)+LARGE(H105:J105,2)</f>
        <v>209.2</v>
      </c>
    </row>
    <row r="106" spans="1:12" ht="12.75" customHeight="1" x14ac:dyDescent="0.2">
      <c r="A106" s="126"/>
      <c r="B106" s="181" t="s">
        <v>161</v>
      </c>
      <c r="C106" s="239">
        <v>2005</v>
      </c>
      <c r="D106" s="79" t="s">
        <v>11</v>
      </c>
      <c r="E106" s="446">
        <v>68.3</v>
      </c>
      <c r="F106" s="450">
        <v>67.900000000000006</v>
      </c>
      <c r="G106" s="459"/>
      <c r="H106" s="477">
        <v>65.599999999999994</v>
      </c>
      <c r="I106" s="477">
        <v>70.400000000000006</v>
      </c>
      <c r="J106" s="459"/>
      <c r="K106" s="87">
        <f t="shared" si="5"/>
        <v>204.29999999999998</v>
      </c>
    </row>
    <row r="107" spans="1:12" ht="12.75" customHeight="1" x14ac:dyDescent="0.2">
      <c r="A107" s="126"/>
      <c r="B107" s="181" t="s">
        <v>158</v>
      </c>
      <c r="C107" s="239">
        <v>2006</v>
      </c>
      <c r="D107" s="79" t="s">
        <v>159</v>
      </c>
      <c r="E107" s="446">
        <v>70.400000000000006</v>
      </c>
      <c r="F107" s="450">
        <v>69.7</v>
      </c>
      <c r="G107" s="459"/>
      <c r="H107" s="477">
        <v>69.2</v>
      </c>
      <c r="I107" s="477">
        <v>64.099999999999994</v>
      </c>
      <c r="J107" s="459"/>
      <c r="K107" s="87">
        <f t="shared" si="5"/>
        <v>203.70000000000002</v>
      </c>
    </row>
    <row r="108" spans="1:12" ht="12.75" customHeight="1" x14ac:dyDescent="0.2">
      <c r="A108" s="126"/>
      <c r="B108" s="181" t="s">
        <v>265</v>
      </c>
      <c r="C108" s="239">
        <v>2005</v>
      </c>
      <c r="D108" s="79" t="s">
        <v>159</v>
      </c>
      <c r="E108" s="446">
        <v>67.099999999999994</v>
      </c>
      <c r="F108" s="450">
        <v>69.5</v>
      </c>
      <c r="G108" s="459"/>
      <c r="H108" s="477">
        <v>65</v>
      </c>
      <c r="I108" s="477">
        <v>66.3</v>
      </c>
      <c r="J108" s="459"/>
      <c r="K108" s="87">
        <f t="shared" si="5"/>
        <v>200.8</v>
      </c>
    </row>
    <row r="109" spans="1:12" ht="12.75" customHeight="1" x14ac:dyDescent="0.2">
      <c r="A109" s="24"/>
      <c r="B109" s="47" t="s">
        <v>264</v>
      </c>
      <c r="C109" s="233">
        <v>2006</v>
      </c>
      <c r="D109" s="22" t="s">
        <v>93</v>
      </c>
      <c r="E109" s="447">
        <v>66.599999999999994</v>
      </c>
      <c r="F109" s="448">
        <v>67.3</v>
      </c>
      <c r="G109" s="461"/>
      <c r="H109" s="458">
        <v>65.2</v>
      </c>
      <c r="I109" s="444">
        <v>64.7</v>
      </c>
      <c r="J109" s="535"/>
      <c r="K109" s="87">
        <f t="shared" si="5"/>
        <v>197.2</v>
      </c>
    </row>
    <row r="110" spans="1:12" ht="12.75" customHeight="1" x14ac:dyDescent="0.2">
      <c r="A110" s="126"/>
      <c r="B110" s="181" t="s">
        <v>288</v>
      </c>
      <c r="C110" s="239">
        <v>2006</v>
      </c>
      <c r="D110" s="79" t="s">
        <v>117</v>
      </c>
      <c r="E110" s="446"/>
      <c r="F110" s="450">
        <v>68.7</v>
      </c>
      <c r="G110" s="459"/>
      <c r="H110" s="477">
        <v>0</v>
      </c>
      <c r="I110" s="477">
        <v>68</v>
      </c>
      <c r="J110" s="459"/>
      <c r="K110" s="87">
        <f t="shared" si="5"/>
        <v>136.69999999999999</v>
      </c>
    </row>
    <row r="111" spans="1:12" ht="12.75" customHeight="1" x14ac:dyDescent="0.2">
      <c r="A111" s="126"/>
      <c r="B111" s="89" t="s">
        <v>160</v>
      </c>
      <c r="C111" s="226">
        <v>2006</v>
      </c>
      <c r="D111" s="79" t="s">
        <v>95</v>
      </c>
      <c r="E111" s="446">
        <v>69.099999999999994</v>
      </c>
      <c r="F111" s="450"/>
      <c r="G111" s="459"/>
      <c r="H111" s="477">
        <v>66.900000000000006</v>
      </c>
      <c r="I111" s="477">
        <v>0</v>
      </c>
      <c r="J111" s="459"/>
      <c r="K111" s="87">
        <f t="shared" si="5"/>
        <v>136</v>
      </c>
    </row>
    <row r="112" spans="1:12" ht="12.75" customHeight="1" x14ac:dyDescent="0.2">
      <c r="A112" s="126"/>
      <c r="B112" s="181"/>
      <c r="C112" s="239"/>
      <c r="D112" s="79"/>
      <c r="E112" s="446"/>
      <c r="F112" s="450"/>
      <c r="G112" s="459"/>
      <c r="H112" s="477"/>
      <c r="I112" s="477"/>
      <c r="J112" s="459"/>
      <c r="K112" s="87" t="e">
        <f t="shared" ref="K112" si="6">LARGE(E112:G112,1)+LARGE(H112:J112,1)+LARGE(H112:J112,2)</f>
        <v>#NUM!</v>
      </c>
      <c r="L112" s="34"/>
    </row>
    <row r="113" spans="1:12" ht="12.75" customHeight="1" thickBot="1" x14ac:dyDescent="0.25">
      <c r="A113" s="175"/>
      <c r="B113" s="225"/>
      <c r="C113" s="377"/>
      <c r="D113" s="179"/>
      <c r="E113" s="451"/>
      <c r="F113" s="452"/>
      <c r="G113" s="483"/>
      <c r="H113" s="484"/>
      <c r="I113" s="484"/>
      <c r="J113" s="483"/>
      <c r="K113" s="88" t="e">
        <f t="shared" ref="K113" si="7">LARGE(E113:G113,1)+LARGE(H113:J113,1)+LARGE(H113:J113,2)</f>
        <v>#NUM!</v>
      </c>
      <c r="L113" s="34"/>
    </row>
    <row r="114" spans="1:12" ht="12.75" customHeight="1" x14ac:dyDescent="0.2">
      <c r="A114" s="40"/>
      <c r="B114" s="60"/>
      <c r="C114" s="61"/>
      <c r="D114" s="34"/>
      <c r="E114" s="34"/>
      <c r="F114" s="62"/>
      <c r="G114" s="34"/>
      <c r="H114" s="34"/>
      <c r="I114" s="34"/>
      <c r="J114" s="34"/>
      <c r="K114" s="34"/>
    </row>
    <row r="115" spans="1:12" ht="12.75" customHeight="1" thickBot="1" x14ac:dyDescent="0.25">
      <c r="A115" s="40"/>
      <c r="B115" s="49" t="s">
        <v>44</v>
      </c>
      <c r="C115" s="51"/>
      <c r="D115" s="33"/>
      <c r="E115" s="33"/>
      <c r="F115" s="62"/>
      <c r="G115" s="34"/>
      <c r="H115" s="34"/>
      <c r="I115" s="34"/>
      <c r="J115" s="34"/>
      <c r="K115" s="34"/>
    </row>
    <row r="116" spans="1:12" ht="12.75" customHeight="1" thickBot="1" x14ac:dyDescent="0.25">
      <c r="A116" s="91"/>
      <c r="B116" s="119" t="s">
        <v>2</v>
      </c>
      <c r="C116" s="120" t="s">
        <v>3</v>
      </c>
      <c r="D116" s="119" t="s">
        <v>22</v>
      </c>
      <c r="E116" s="95" t="s">
        <v>23</v>
      </c>
      <c r="F116" s="94" t="s">
        <v>86</v>
      </c>
      <c r="G116" s="137" t="s">
        <v>51</v>
      </c>
      <c r="H116" s="94" t="s">
        <v>97</v>
      </c>
      <c r="I116" s="137" t="s">
        <v>87</v>
      </c>
      <c r="J116" s="137" t="s">
        <v>52</v>
      </c>
      <c r="K116" s="147" t="s">
        <v>41</v>
      </c>
    </row>
    <row r="117" spans="1:12" ht="12.75" customHeight="1" x14ac:dyDescent="0.2">
      <c r="A117" s="129"/>
      <c r="B117" s="127" t="s">
        <v>176</v>
      </c>
      <c r="C117" s="376">
        <v>2006</v>
      </c>
      <c r="D117" s="102" t="s">
        <v>138</v>
      </c>
      <c r="E117" s="129">
        <v>3</v>
      </c>
      <c r="F117" s="100">
        <v>3</v>
      </c>
      <c r="G117" s="193"/>
      <c r="H117" s="182">
        <v>1</v>
      </c>
      <c r="I117" s="182">
        <v>3</v>
      </c>
      <c r="J117" s="193"/>
      <c r="K117" s="216">
        <v>10</v>
      </c>
    </row>
    <row r="118" spans="1:12" ht="12.75" customHeight="1" x14ac:dyDescent="0.2">
      <c r="A118" s="126"/>
      <c r="B118" s="78" t="s">
        <v>177</v>
      </c>
      <c r="C118" s="235">
        <v>2006</v>
      </c>
      <c r="D118" s="79" t="s">
        <v>10</v>
      </c>
      <c r="E118" s="126">
        <v>2</v>
      </c>
      <c r="F118" s="77">
        <v>1</v>
      </c>
      <c r="G118" s="196"/>
      <c r="H118" s="202"/>
      <c r="I118" s="202">
        <v>2</v>
      </c>
      <c r="J118" s="196"/>
      <c r="K118" s="152">
        <v>5</v>
      </c>
    </row>
    <row r="119" spans="1:12" ht="12.75" customHeight="1" x14ac:dyDescent="0.2">
      <c r="A119" s="24"/>
      <c r="B119" s="181" t="s">
        <v>191</v>
      </c>
      <c r="C119" s="239">
        <v>2006</v>
      </c>
      <c r="D119" s="79" t="s">
        <v>11</v>
      </c>
      <c r="E119" s="126"/>
      <c r="F119" s="77">
        <v>2</v>
      </c>
      <c r="G119" s="196"/>
      <c r="H119" s="202">
        <v>2</v>
      </c>
      <c r="I119" s="202">
        <v>1</v>
      </c>
      <c r="J119" s="196"/>
      <c r="K119" s="152">
        <v>5</v>
      </c>
    </row>
    <row r="120" spans="1:12" ht="12.75" customHeight="1" x14ac:dyDescent="0.2">
      <c r="A120" s="150"/>
      <c r="B120" s="58" t="s">
        <v>178</v>
      </c>
      <c r="C120" s="233">
        <v>2005</v>
      </c>
      <c r="D120" s="22" t="s">
        <v>145</v>
      </c>
      <c r="E120" s="24">
        <v>1</v>
      </c>
      <c r="F120" s="21"/>
      <c r="G120" s="194"/>
      <c r="H120" s="52">
        <v>3</v>
      </c>
      <c r="I120" s="52"/>
      <c r="J120" s="194"/>
      <c r="K120" s="140">
        <v>4</v>
      </c>
      <c r="L120" s="34"/>
    </row>
    <row r="121" spans="1:12" ht="12.75" customHeight="1" x14ac:dyDescent="0.2">
      <c r="A121" s="81"/>
      <c r="B121" s="58"/>
      <c r="C121" s="233"/>
      <c r="D121" s="22"/>
      <c r="E121" s="24"/>
      <c r="F121" s="21"/>
      <c r="G121" s="194"/>
      <c r="H121" s="52"/>
      <c r="I121" s="52"/>
      <c r="J121" s="194"/>
      <c r="K121" s="140"/>
      <c r="L121" s="34"/>
    </row>
    <row r="122" spans="1:12" ht="12.75" customHeight="1" thickBot="1" x14ac:dyDescent="0.25">
      <c r="A122" s="28"/>
      <c r="B122" s="125"/>
      <c r="C122" s="385"/>
      <c r="D122" s="80"/>
      <c r="E122" s="28"/>
      <c r="F122" s="29"/>
      <c r="G122" s="195"/>
      <c r="H122" s="288"/>
      <c r="I122" s="288"/>
      <c r="J122" s="195"/>
      <c r="K122" s="142"/>
      <c r="L122" s="34"/>
    </row>
    <row r="123" spans="1:12" ht="12.75" customHeight="1" x14ac:dyDescent="0.2">
      <c r="A123" s="40"/>
      <c r="B123" s="60"/>
      <c r="C123" s="61"/>
      <c r="D123" s="34"/>
      <c r="E123" s="34"/>
      <c r="F123" s="62"/>
      <c r="G123" s="34"/>
      <c r="H123" s="34"/>
      <c r="I123" s="34"/>
      <c r="J123" s="34"/>
      <c r="K123" s="34"/>
    </row>
    <row r="124" spans="1:12" ht="12.75" customHeight="1" thickBot="1" x14ac:dyDescent="0.25">
      <c r="A124" s="40"/>
      <c r="B124" s="49" t="s">
        <v>45</v>
      </c>
      <c r="C124" s="61"/>
      <c r="D124" s="34"/>
      <c r="E124" s="34"/>
      <c r="F124" s="62"/>
      <c r="G124" s="34"/>
      <c r="H124" s="34"/>
      <c r="I124" s="34"/>
      <c r="J124" s="34"/>
      <c r="K124" s="34"/>
    </row>
    <row r="125" spans="1:12" ht="12.75" customHeight="1" thickBot="1" x14ac:dyDescent="0.25">
      <c r="B125" s="788" t="s">
        <v>255</v>
      </c>
      <c r="C125" s="789"/>
      <c r="D125" s="789"/>
      <c r="E125" s="789"/>
      <c r="F125" s="789"/>
      <c r="G125" s="789"/>
      <c r="H125" s="789"/>
      <c r="I125" s="790"/>
      <c r="J125" s="34"/>
      <c r="K125" s="34"/>
    </row>
    <row r="126" spans="1:12" ht="12.75" customHeight="1" thickBot="1" x14ac:dyDescent="0.25">
      <c r="A126" s="91"/>
      <c r="B126" s="119" t="s">
        <v>2</v>
      </c>
      <c r="C126" s="120" t="s">
        <v>3</v>
      </c>
      <c r="D126" s="121" t="s">
        <v>22</v>
      </c>
      <c r="E126" s="122" t="s">
        <v>23</v>
      </c>
      <c r="F126" s="94" t="s">
        <v>86</v>
      </c>
      <c r="G126" s="107" t="s">
        <v>51</v>
      </c>
      <c r="H126" s="97" t="s">
        <v>97</v>
      </c>
      <c r="I126" s="137" t="s">
        <v>87</v>
      </c>
      <c r="J126" s="137" t="s">
        <v>52</v>
      </c>
      <c r="K126" s="147" t="s">
        <v>41</v>
      </c>
    </row>
    <row r="127" spans="1:12" ht="12.75" customHeight="1" x14ac:dyDescent="0.2">
      <c r="A127" s="116"/>
      <c r="B127" s="138" t="s">
        <v>91</v>
      </c>
      <c r="C127" s="376">
        <v>2005</v>
      </c>
      <c r="D127" s="102" t="s">
        <v>12</v>
      </c>
      <c r="E127" s="446">
        <v>65.099999999999994</v>
      </c>
      <c r="F127" s="474">
        <v>65.5</v>
      </c>
      <c r="G127" s="475"/>
      <c r="H127" s="476">
        <v>65.7</v>
      </c>
      <c r="I127" s="476">
        <v>66</v>
      </c>
      <c r="J127" s="475"/>
      <c r="K127" s="210">
        <f>LARGE(E127:G127,1)+LARGE(H127:J127,1)+LARGE(H127:J127,2)</f>
        <v>197.2</v>
      </c>
    </row>
    <row r="128" spans="1:12" ht="12.75" customHeight="1" x14ac:dyDescent="0.2">
      <c r="A128" s="24"/>
      <c r="B128" s="64" t="s">
        <v>94</v>
      </c>
      <c r="C128" s="229">
        <v>2005</v>
      </c>
      <c r="D128" s="22" t="s">
        <v>95</v>
      </c>
      <c r="E128" s="446">
        <v>63.8</v>
      </c>
      <c r="F128" s="448">
        <v>63.5</v>
      </c>
      <c r="G128" s="461"/>
      <c r="H128" s="458">
        <v>65</v>
      </c>
      <c r="I128" s="458">
        <v>65.7</v>
      </c>
      <c r="J128" s="461"/>
      <c r="K128" s="87">
        <f t="shared" ref="K128:K134" si="8">LARGE(E128:G128,1)+LARGE(H128:J128,1)+LARGE(H128:J128,2)</f>
        <v>194.5</v>
      </c>
    </row>
    <row r="129" spans="1:13" ht="12.75" customHeight="1" x14ac:dyDescent="0.2">
      <c r="A129" s="126"/>
      <c r="B129" s="76" t="s">
        <v>92</v>
      </c>
      <c r="C129" s="239">
        <v>2006</v>
      </c>
      <c r="D129" s="79" t="s">
        <v>93</v>
      </c>
      <c r="E129" s="446">
        <v>64.099999999999994</v>
      </c>
      <c r="F129" s="450">
        <v>64.400000000000006</v>
      </c>
      <c r="G129" s="459"/>
      <c r="H129" s="477">
        <v>63.5</v>
      </c>
      <c r="I129" s="477">
        <v>65</v>
      </c>
      <c r="J129" s="459"/>
      <c r="K129" s="87">
        <f t="shared" si="8"/>
        <v>192.9</v>
      </c>
    </row>
    <row r="130" spans="1:13" ht="12.75" customHeight="1" x14ac:dyDescent="0.2">
      <c r="A130" s="126"/>
      <c r="B130" s="176" t="s">
        <v>156</v>
      </c>
      <c r="C130" s="226">
        <v>2005</v>
      </c>
      <c r="D130" s="79" t="s">
        <v>157</v>
      </c>
      <c r="E130" s="446">
        <v>63.2</v>
      </c>
      <c r="F130" s="450"/>
      <c r="G130" s="459"/>
      <c r="H130" s="477">
        <v>62.8</v>
      </c>
      <c r="I130" s="477">
        <v>0</v>
      </c>
      <c r="J130" s="459"/>
      <c r="K130" s="87">
        <f t="shared" si="8"/>
        <v>126</v>
      </c>
    </row>
    <row r="131" spans="1:13" ht="12.75" customHeight="1" x14ac:dyDescent="0.2">
      <c r="A131" s="24"/>
      <c r="B131" s="64" t="s">
        <v>262</v>
      </c>
      <c r="C131" s="229">
        <v>2005</v>
      </c>
      <c r="D131" s="22" t="s">
        <v>95</v>
      </c>
      <c r="E131" s="447">
        <v>63</v>
      </c>
      <c r="F131" s="448"/>
      <c r="G131" s="461"/>
      <c r="H131" s="458">
        <v>62.7</v>
      </c>
      <c r="I131" s="458">
        <v>0</v>
      </c>
      <c r="J131" s="461"/>
      <c r="K131" s="87">
        <f t="shared" si="8"/>
        <v>125.7</v>
      </c>
    </row>
    <row r="132" spans="1:13" ht="12.75" customHeight="1" x14ac:dyDescent="0.2">
      <c r="A132" s="126"/>
      <c r="B132" s="176" t="s">
        <v>263</v>
      </c>
      <c r="C132" s="226">
        <v>2006</v>
      </c>
      <c r="D132" s="79" t="s">
        <v>11</v>
      </c>
      <c r="E132" s="446">
        <v>62.6</v>
      </c>
      <c r="F132" s="450"/>
      <c r="G132" s="459"/>
      <c r="H132" s="477">
        <v>60.8</v>
      </c>
      <c r="I132" s="477">
        <v>0</v>
      </c>
      <c r="J132" s="459"/>
      <c r="K132" s="152">
        <f t="shared" si="8"/>
        <v>123.4</v>
      </c>
    </row>
    <row r="133" spans="1:13" ht="12.75" customHeight="1" x14ac:dyDescent="0.2">
      <c r="A133" s="126"/>
      <c r="B133" s="176" t="s">
        <v>133</v>
      </c>
      <c r="C133" s="226">
        <v>2006</v>
      </c>
      <c r="D133" s="79" t="s">
        <v>134</v>
      </c>
      <c r="E133" s="446"/>
      <c r="F133" s="450">
        <v>65.5</v>
      </c>
      <c r="G133" s="459"/>
      <c r="H133" s="477">
        <v>0</v>
      </c>
      <c r="I133" s="477">
        <v>63.9</v>
      </c>
      <c r="J133" s="459"/>
      <c r="K133" s="152">
        <f t="shared" si="8"/>
        <v>129.4</v>
      </c>
      <c r="L133" s="157"/>
      <c r="M133" s="23"/>
    </row>
    <row r="134" spans="1:13" ht="12.75" customHeight="1" x14ac:dyDescent="0.2">
      <c r="A134" s="201"/>
      <c r="B134" s="220" t="s">
        <v>298</v>
      </c>
      <c r="C134" s="378">
        <v>2006</v>
      </c>
      <c r="D134" s="200" t="s">
        <v>12</v>
      </c>
      <c r="E134" s="485"/>
      <c r="F134" s="486">
        <v>65.599999999999994</v>
      </c>
      <c r="G134" s="487"/>
      <c r="H134" s="488">
        <v>0</v>
      </c>
      <c r="I134" s="488">
        <v>54.2</v>
      </c>
      <c r="J134" s="487"/>
      <c r="K134" s="152">
        <f t="shared" si="8"/>
        <v>119.8</v>
      </c>
      <c r="L134" s="157"/>
      <c r="M134" s="23"/>
    </row>
    <row r="135" spans="1:13" ht="12.75" customHeight="1" thickBot="1" x14ac:dyDescent="0.25">
      <c r="A135" s="28"/>
      <c r="B135" s="132"/>
      <c r="C135" s="240"/>
      <c r="D135" s="80"/>
      <c r="E135" s="478"/>
      <c r="F135" s="479"/>
      <c r="G135" s="480"/>
      <c r="H135" s="481"/>
      <c r="I135" s="481"/>
      <c r="J135" s="480"/>
      <c r="K135" s="142"/>
    </row>
    <row r="136" spans="1:13" ht="9.9499999999999993" customHeight="1" x14ac:dyDescent="0.2">
      <c r="A136" s="42"/>
      <c r="B136" s="155"/>
      <c r="C136" s="54"/>
      <c r="D136" s="23"/>
      <c r="E136" s="23"/>
      <c r="F136" s="156"/>
      <c r="G136" s="23"/>
      <c r="H136" s="23"/>
      <c r="I136" s="23"/>
      <c r="J136" s="157"/>
      <c r="K136" s="157"/>
    </row>
    <row r="137" spans="1:13" ht="12.95" customHeight="1" x14ac:dyDescent="0.25">
      <c r="A137" s="2"/>
      <c r="B137" s="56" t="s">
        <v>40</v>
      </c>
      <c r="C137" s="57"/>
      <c r="D137" s="34"/>
      <c r="E137" s="34"/>
      <c r="F137" s="62"/>
      <c r="G137" s="34"/>
      <c r="H137" s="34"/>
      <c r="I137" s="34"/>
      <c r="J137" s="34"/>
      <c r="K137" s="34"/>
    </row>
    <row r="138" spans="1:13" ht="12.75" customHeight="1" thickBot="1" x14ac:dyDescent="0.25">
      <c r="A138" s="40"/>
      <c r="B138" s="49" t="s">
        <v>7</v>
      </c>
      <c r="C138" s="51"/>
      <c r="D138" s="33"/>
      <c r="E138" s="33"/>
      <c r="F138" s="62"/>
      <c r="G138" s="34"/>
      <c r="H138" s="34"/>
      <c r="I138" s="34"/>
      <c r="J138" s="34"/>
      <c r="K138" s="34"/>
    </row>
    <row r="139" spans="1:13" ht="12.75" customHeight="1" thickBot="1" x14ac:dyDescent="0.25">
      <c r="A139" s="91"/>
      <c r="B139" s="119" t="s">
        <v>2</v>
      </c>
      <c r="C139" s="120" t="s">
        <v>3</v>
      </c>
      <c r="D139" s="119" t="s">
        <v>22</v>
      </c>
      <c r="E139" s="162" t="s">
        <v>80</v>
      </c>
      <c r="F139" s="305" t="s">
        <v>90</v>
      </c>
      <c r="G139" s="304" t="s">
        <v>16</v>
      </c>
      <c r="H139" s="304" t="s">
        <v>81</v>
      </c>
      <c r="I139" s="304" t="s">
        <v>90</v>
      </c>
      <c r="J139" s="103" t="s">
        <v>18</v>
      </c>
      <c r="K139" s="164" t="s">
        <v>41</v>
      </c>
    </row>
    <row r="140" spans="1:13" ht="12.75" customHeight="1" thickBot="1" x14ac:dyDescent="0.25">
      <c r="A140" s="145"/>
      <c r="B140" s="559" t="s">
        <v>200</v>
      </c>
      <c r="C140" s="560">
        <v>2002</v>
      </c>
      <c r="D140" s="561" t="s">
        <v>201</v>
      </c>
      <c r="E140" s="562">
        <v>2</v>
      </c>
      <c r="F140" s="563">
        <v>3</v>
      </c>
      <c r="G140" s="564">
        <v>2</v>
      </c>
      <c r="H140" s="565">
        <v>1</v>
      </c>
      <c r="I140" s="565">
        <v>3</v>
      </c>
      <c r="J140" s="564">
        <v>2</v>
      </c>
      <c r="K140" s="566">
        <f t="shared" ref="K140:K146" si="9">SUM(E140:J140)</f>
        <v>13</v>
      </c>
      <c r="L140" s="430" t="s">
        <v>250</v>
      </c>
      <c r="M140" s="59"/>
    </row>
    <row r="141" spans="1:13" ht="12.75" customHeight="1" thickBot="1" x14ac:dyDescent="0.25">
      <c r="A141" s="282"/>
      <c r="B141" s="648" t="s">
        <v>199</v>
      </c>
      <c r="C141" s="735">
        <v>2000</v>
      </c>
      <c r="D141" s="736" t="s">
        <v>138</v>
      </c>
      <c r="E141" s="737"/>
      <c r="F141" s="693"/>
      <c r="G141" s="738">
        <v>3</v>
      </c>
      <c r="H141" s="739">
        <v>2</v>
      </c>
      <c r="I141" s="739"/>
      <c r="J141" s="739">
        <v>3</v>
      </c>
      <c r="K141" s="740">
        <f t="shared" si="9"/>
        <v>8</v>
      </c>
      <c r="L141" s="430" t="s">
        <v>250</v>
      </c>
      <c r="M141" s="59"/>
    </row>
    <row r="142" spans="1:13" x14ac:dyDescent="0.2">
      <c r="A142" s="144"/>
      <c r="B142" s="742" t="s">
        <v>236</v>
      </c>
      <c r="C142" s="734">
        <v>2001</v>
      </c>
      <c r="D142" s="254" t="s">
        <v>10</v>
      </c>
      <c r="E142" s="129"/>
      <c r="F142" s="100">
        <v>2</v>
      </c>
      <c r="G142" s="193">
        <v>1</v>
      </c>
      <c r="H142" s="182"/>
      <c r="I142" s="182">
        <v>2</v>
      </c>
      <c r="J142" s="193"/>
      <c r="K142" s="210">
        <f t="shared" si="9"/>
        <v>5</v>
      </c>
      <c r="L142" s="23"/>
      <c r="M142" s="59"/>
    </row>
    <row r="143" spans="1:13" x14ac:dyDescent="0.2">
      <c r="A143" s="151"/>
      <c r="B143" s="585" t="s">
        <v>300</v>
      </c>
      <c r="C143" s="743">
        <v>2003</v>
      </c>
      <c r="D143" s="417" t="s">
        <v>138</v>
      </c>
      <c r="E143" s="27"/>
      <c r="F143" s="309"/>
      <c r="G143" s="557"/>
      <c r="H143" s="558"/>
      <c r="I143" s="558"/>
      <c r="J143" s="568">
        <v>1</v>
      </c>
      <c r="K143" s="87">
        <f t="shared" si="9"/>
        <v>1</v>
      </c>
      <c r="L143" s="23"/>
      <c r="M143" s="59"/>
    </row>
    <row r="144" spans="1:13" ht="12.75" customHeight="1" thickBot="1" x14ac:dyDescent="0.25">
      <c r="A144" s="177"/>
      <c r="B144" s="744" t="s">
        <v>245</v>
      </c>
      <c r="C144" s="745">
        <v>2002</v>
      </c>
      <c r="D144" s="732" t="s">
        <v>11</v>
      </c>
      <c r="E144" s="175"/>
      <c r="F144" s="741"/>
      <c r="G144" s="197"/>
      <c r="H144" s="203"/>
      <c r="I144" s="203">
        <v>1</v>
      </c>
      <c r="J144" s="197"/>
      <c r="K144" s="258">
        <f t="shared" si="9"/>
        <v>1</v>
      </c>
      <c r="L144" s="23"/>
      <c r="M144" s="59"/>
    </row>
    <row r="145" spans="1:13" ht="12.75" customHeight="1" x14ac:dyDescent="0.2">
      <c r="A145" s="126"/>
      <c r="B145" s="17" t="s">
        <v>237</v>
      </c>
      <c r="C145" s="280">
        <v>2003</v>
      </c>
      <c r="D145" s="79" t="s">
        <v>10</v>
      </c>
      <c r="E145" s="165"/>
      <c r="F145" s="311">
        <v>1</v>
      </c>
      <c r="G145" s="273"/>
      <c r="H145" s="303"/>
      <c r="I145" s="303"/>
      <c r="J145" s="274"/>
      <c r="K145" s="117">
        <f t="shared" si="9"/>
        <v>1</v>
      </c>
      <c r="L145" s="219"/>
      <c r="M145" s="59"/>
    </row>
    <row r="146" spans="1:13" ht="12.75" customHeight="1" x14ac:dyDescent="0.2">
      <c r="A146" s="24"/>
      <c r="B146" s="14" t="s">
        <v>202</v>
      </c>
      <c r="C146" s="279">
        <v>2000</v>
      </c>
      <c r="D146" s="22" t="s">
        <v>138</v>
      </c>
      <c r="E146" s="165">
        <v>1</v>
      </c>
      <c r="F146" s="311"/>
      <c r="G146" s="273"/>
      <c r="H146" s="303"/>
      <c r="I146" s="303"/>
      <c r="J146" s="273"/>
      <c r="K146" s="117">
        <f t="shared" si="9"/>
        <v>1</v>
      </c>
      <c r="L146" s="34"/>
    </row>
    <row r="147" spans="1:13" ht="12.75" customHeight="1" thickBot="1" x14ac:dyDescent="0.25">
      <c r="A147" s="28"/>
      <c r="B147" s="148"/>
      <c r="C147" s="149"/>
      <c r="D147" s="80"/>
      <c r="E147" s="28"/>
      <c r="F147" s="29"/>
      <c r="G147" s="195"/>
      <c r="H147" s="288"/>
      <c r="I147" s="288"/>
      <c r="J147" s="288"/>
      <c r="K147" s="88"/>
    </row>
    <row r="148" spans="1:13" ht="12.75" customHeight="1" x14ac:dyDescent="0.2">
      <c r="A148" s="40"/>
      <c r="B148" s="60"/>
      <c r="C148" s="61"/>
      <c r="D148" s="34"/>
      <c r="E148" s="34"/>
      <c r="F148" s="62"/>
      <c r="G148" s="34"/>
      <c r="H148" s="34"/>
      <c r="I148" s="34"/>
      <c r="K148" s="34"/>
    </row>
    <row r="149" spans="1:13" ht="12.75" customHeight="1" thickBot="1" x14ac:dyDescent="0.25">
      <c r="A149" s="40"/>
      <c r="B149" s="49" t="s">
        <v>9</v>
      </c>
      <c r="C149" s="61"/>
      <c r="D149" s="34"/>
      <c r="E149" s="34"/>
      <c r="F149" s="62"/>
      <c r="G149" s="34"/>
      <c r="H149" s="34"/>
      <c r="I149" s="34"/>
      <c r="K149" s="34"/>
    </row>
    <row r="150" spans="1:13" ht="12.75" customHeight="1" thickBot="1" x14ac:dyDescent="0.25">
      <c r="B150" s="788" t="s">
        <v>256</v>
      </c>
      <c r="C150" s="789"/>
      <c r="D150" s="789"/>
      <c r="E150" s="789"/>
      <c r="F150" s="789"/>
      <c r="G150" s="789"/>
      <c r="H150" s="789"/>
      <c r="I150" s="790"/>
      <c r="K150" s="34"/>
    </row>
    <row r="151" spans="1:13" ht="12.75" customHeight="1" thickBot="1" x14ac:dyDescent="0.25">
      <c r="A151" s="91"/>
      <c r="B151" s="119" t="s">
        <v>2</v>
      </c>
      <c r="C151" s="120" t="s">
        <v>3</v>
      </c>
      <c r="D151" s="119" t="s">
        <v>22</v>
      </c>
      <c r="E151" s="162" t="s">
        <v>80</v>
      </c>
      <c r="F151" s="305" t="s">
        <v>90</v>
      </c>
      <c r="G151" s="304" t="s">
        <v>16</v>
      </c>
      <c r="H151" s="304" t="s">
        <v>81</v>
      </c>
      <c r="I151" s="304" t="s">
        <v>89</v>
      </c>
      <c r="J151" s="103" t="s">
        <v>18</v>
      </c>
      <c r="K151" s="164" t="s">
        <v>41</v>
      </c>
    </row>
    <row r="152" spans="1:13" ht="12.75" customHeight="1" thickBot="1" x14ac:dyDescent="0.25">
      <c r="A152" s="282"/>
      <c r="B152" s="648" t="s">
        <v>210</v>
      </c>
      <c r="C152" s="649">
        <v>2000</v>
      </c>
      <c r="D152" s="639" t="s">
        <v>11</v>
      </c>
      <c r="E152" s="650">
        <v>74</v>
      </c>
      <c r="F152" s="651">
        <v>71.400000000000006</v>
      </c>
      <c r="G152" s="652">
        <v>72</v>
      </c>
      <c r="H152" s="653">
        <v>73.599999999999994</v>
      </c>
      <c r="I152" s="651">
        <v>62.1</v>
      </c>
      <c r="J152" s="654">
        <v>70</v>
      </c>
      <c r="K152" s="655">
        <f t="shared" ref="K152:K160" si="10">LARGE(E152:G152,1)+LARGE(H152:J152,1)+LARGE(H152:J152,2)</f>
        <v>217.6</v>
      </c>
      <c r="L152" s="430" t="s">
        <v>250</v>
      </c>
      <c r="M152" s="157"/>
    </row>
    <row r="153" spans="1:13" ht="12.75" customHeight="1" x14ac:dyDescent="0.2">
      <c r="A153" s="144"/>
      <c r="B153" s="634" t="s">
        <v>222</v>
      </c>
      <c r="C153" s="678">
        <v>2002</v>
      </c>
      <c r="D153" s="254" t="s">
        <v>12</v>
      </c>
      <c r="E153" s="482">
        <v>72.7</v>
      </c>
      <c r="F153" s="474"/>
      <c r="G153" s="664">
        <v>72.900000000000006</v>
      </c>
      <c r="H153" s="476">
        <v>67.2</v>
      </c>
      <c r="I153" s="665"/>
      <c r="J153" s="666">
        <v>73.400000000000006</v>
      </c>
      <c r="K153" s="210">
        <f t="shared" si="10"/>
        <v>213.5</v>
      </c>
      <c r="L153" s="219"/>
      <c r="M153" s="23"/>
    </row>
    <row r="154" spans="1:13" ht="12.75" customHeight="1" x14ac:dyDescent="0.2">
      <c r="A154" s="126"/>
      <c r="B154" s="679" t="s">
        <v>220</v>
      </c>
      <c r="C154" s="680">
        <v>2004</v>
      </c>
      <c r="D154" s="322" t="s">
        <v>95</v>
      </c>
      <c r="E154" s="441">
        <v>70.2</v>
      </c>
      <c r="F154" s="442"/>
      <c r="G154" s="462">
        <v>72.599999999999994</v>
      </c>
      <c r="H154" s="444">
        <v>72.900000000000006</v>
      </c>
      <c r="I154" s="442"/>
      <c r="J154" s="443">
        <v>67.3</v>
      </c>
      <c r="K154" s="87">
        <f t="shared" si="10"/>
        <v>212.8</v>
      </c>
      <c r="L154" s="34"/>
    </row>
    <row r="155" spans="1:13" ht="12.75" customHeight="1" thickBot="1" x14ac:dyDescent="0.25">
      <c r="A155" s="24"/>
      <c r="B155" s="681" t="s">
        <v>225</v>
      </c>
      <c r="C155" s="682">
        <v>2000</v>
      </c>
      <c r="D155" s="417" t="s">
        <v>93</v>
      </c>
      <c r="E155" s="447">
        <v>71.7</v>
      </c>
      <c r="F155" s="448"/>
      <c r="G155" s="460"/>
      <c r="H155" s="458">
        <v>59.4</v>
      </c>
      <c r="I155" s="448">
        <v>71.7</v>
      </c>
      <c r="J155" s="461">
        <v>0</v>
      </c>
      <c r="K155" s="87">
        <f t="shared" si="10"/>
        <v>202.8</v>
      </c>
      <c r="L155" s="34"/>
    </row>
    <row r="156" spans="1:13" ht="12.75" customHeight="1" thickBot="1" x14ac:dyDescent="0.25">
      <c r="A156" s="145"/>
      <c r="B156" s="668" t="s">
        <v>223</v>
      </c>
      <c r="C156" s="669">
        <v>2000</v>
      </c>
      <c r="D156" s="670" t="s">
        <v>224</v>
      </c>
      <c r="E156" s="671">
        <v>73.2</v>
      </c>
      <c r="F156" s="672"/>
      <c r="G156" s="673">
        <v>73.2</v>
      </c>
      <c r="H156" s="674">
        <v>61.9</v>
      </c>
      <c r="I156" s="672"/>
      <c r="J156" s="675">
        <v>62.9</v>
      </c>
      <c r="K156" s="676">
        <f t="shared" si="10"/>
        <v>198</v>
      </c>
      <c r="L156" s="677" t="s">
        <v>302</v>
      </c>
    </row>
    <row r="157" spans="1:13" ht="12.75" customHeight="1" thickBot="1" x14ac:dyDescent="0.25">
      <c r="A157" s="146"/>
      <c r="B157" s="683" t="s">
        <v>221</v>
      </c>
      <c r="C157" s="684">
        <v>2002</v>
      </c>
      <c r="D157" s="685" t="s">
        <v>12</v>
      </c>
      <c r="E157" s="478">
        <v>72.3</v>
      </c>
      <c r="F157" s="479"/>
      <c r="G157" s="667"/>
      <c r="H157" s="481">
        <v>71</v>
      </c>
      <c r="I157" s="479"/>
      <c r="J157" s="480">
        <v>0</v>
      </c>
      <c r="K157" s="88">
        <f t="shared" si="10"/>
        <v>143.30000000000001</v>
      </c>
    </row>
    <row r="158" spans="1:13" ht="12.75" customHeight="1" x14ac:dyDescent="0.2">
      <c r="A158" s="246"/>
      <c r="B158" s="656" t="s">
        <v>239</v>
      </c>
      <c r="C158" s="657">
        <v>2001</v>
      </c>
      <c r="D158" s="200" t="s">
        <v>134</v>
      </c>
      <c r="E158" s="658">
        <v>0</v>
      </c>
      <c r="F158" s="659">
        <v>70.099999999999994</v>
      </c>
      <c r="G158" s="660"/>
      <c r="H158" s="661">
        <v>0</v>
      </c>
      <c r="I158" s="662">
        <v>68.400000000000006</v>
      </c>
      <c r="J158" s="663">
        <v>0</v>
      </c>
      <c r="K158" s="117">
        <f t="shared" si="10"/>
        <v>138.5</v>
      </c>
    </row>
    <row r="159" spans="1:13" ht="12.75" customHeight="1" x14ac:dyDescent="0.2">
      <c r="A159" s="282"/>
      <c r="B159" s="414" t="s">
        <v>246</v>
      </c>
      <c r="C159" s="415">
        <v>2003</v>
      </c>
      <c r="D159" s="221" t="s">
        <v>93</v>
      </c>
      <c r="E159" s="463"/>
      <c r="F159" s="464">
        <v>69.8</v>
      </c>
      <c r="G159" s="465"/>
      <c r="H159" s="466"/>
      <c r="I159" s="467">
        <v>68</v>
      </c>
      <c r="J159" s="468">
        <v>0</v>
      </c>
      <c r="K159" s="87">
        <f t="shared" si="10"/>
        <v>137.80000000000001</v>
      </c>
    </row>
    <row r="160" spans="1:13" ht="12.75" customHeight="1" x14ac:dyDescent="0.2">
      <c r="A160" s="282"/>
      <c r="B160" s="414" t="s">
        <v>238</v>
      </c>
      <c r="C160" s="415">
        <v>2001</v>
      </c>
      <c r="D160" s="221" t="s">
        <v>11</v>
      </c>
      <c r="E160" s="463"/>
      <c r="F160" s="464">
        <v>72.400000000000006</v>
      </c>
      <c r="G160" s="465"/>
      <c r="H160" s="466"/>
      <c r="I160" s="467">
        <v>62.5</v>
      </c>
      <c r="J160" s="468">
        <v>0</v>
      </c>
      <c r="K160" s="518">
        <f t="shared" si="10"/>
        <v>134.9</v>
      </c>
    </row>
    <row r="161" spans="1:13" ht="12.75" customHeight="1" thickBot="1" x14ac:dyDescent="0.25">
      <c r="A161" s="28"/>
      <c r="B161" s="148" t="s">
        <v>292</v>
      </c>
      <c r="C161" s="149">
        <v>2004</v>
      </c>
      <c r="D161" s="80" t="s">
        <v>293</v>
      </c>
      <c r="E161" s="469"/>
      <c r="F161" s="472"/>
      <c r="G161" s="470">
        <v>72.3</v>
      </c>
      <c r="H161" s="471"/>
      <c r="I161" s="472"/>
      <c r="J161" s="473"/>
      <c r="K161" s="88"/>
      <c r="M161" s="189"/>
    </row>
    <row r="162" spans="1:13" ht="12.75" customHeight="1" x14ac:dyDescent="0.2">
      <c r="A162" s="40"/>
      <c r="B162" s="60"/>
      <c r="C162" s="61"/>
      <c r="D162" s="34"/>
      <c r="E162" s="34"/>
      <c r="F162" s="62"/>
      <c r="G162" s="34"/>
      <c r="H162" s="34"/>
      <c r="I162" s="34"/>
      <c r="K162" s="34"/>
    </row>
    <row r="163" spans="1:13" ht="12.75" customHeight="1" thickBot="1" x14ac:dyDescent="0.25">
      <c r="A163" s="40"/>
      <c r="B163" s="49" t="s">
        <v>6</v>
      </c>
      <c r="C163" s="51"/>
      <c r="D163" s="33"/>
      <c r="E163" s="33"/>
      <c r="F163" s="62"/>
      <c r="G163" s="34"/>
      <c r="H163" s="34"/>
      <c r="I163" s="34"/>
      <c r="K163" s="34"/>
    </row>
    <row r="164" spans="1:13" ht="12.75" customHeight="1" thickBot="1" x14ac:dyDescent="0.25">
      <c r="A164" s="91"/>
      <c r="B164" s="119" t="s">
        <v>2</v>
      </c>
      <c r="C164" s="120" t="s">
        <v>3</v>
      </c>
      <c r="D164" s="121" t="s">
        <v>22</v>
      </c>
      <c r="E164" s="162" t="s">
        <v>80</v>
      </c>
      <c r="F164" s="305" t="s">
        <v>90</v>
      </c>
      <c r="G164" s="304" t="s">
        <v>16</v>
      </c>
      <c r="H164" s="304" t="s">
        <v>81</v>
      </c>
      <c r="I164" s="304" t="s">
        <v>89</v>
      </c>
      <c r="J164" s="103" t="s">
        <v>18</v>
      </c>
      <c r="K164" s="164" t="s">
        <v>41</v>
      </c>
      <c r="L164" s="23"/>
      <c r="M164" s="59"/>
    </row>
    <row r="165" spans="1:13" ht="12.75" customHeight="1" thickBot="1" x14ac:dyDescent="0.25">
      <c r="A165" s="370"/>
      <c r="B165" s="574" t="s">
        <v>204</v>
      </c>
      <c r="C165" s="575">
        <v>2004</v>
      </c>
      <c r="D165" s="561" t="s">
        <v>140</v>
      </c>
      <c r="E165" s="576">
        <v>1</v>
      </c>
      <c r="F165" s="577">
        <v>3</v>
      </c>
      <c r="G165" s="578">
        <v>1</v>
      </c>
      <c r="H165" s="579">
        <v>2</v>
      </c>
      <c r="I165" s="577">
        <v>3</v>
      </c>
      <c r="J165" s="580">
        <v>3</v>
      </c>
      <c r="K165" s="581">
        <v>13</v>
      </c>
      <c r="L165" s="430" t="s">
        <v>250</v>
      </c>
      <c r="M165" s="59"/>
    </row>
    <row r="166" spans="1:13" ht="12.75" customHeight="1" thickBot="1" x14ac:dyDescent="0.25">
      <c r="A166" s="246"/>
      <c r="B166" s="686" t="s">
        <v>206</v>
      </c>
      <c r="C166" s="687">
        <v>2003</v>
      </c>
      <c r="D166" s="688" t="s">
        <v>138</v>
      </c>
      <c r="E166" s="689">
        <v>2</v>
      </c>
      <c r="F166" s="690"/>
      <c r="G166" s="691">
        <v>2</v>
      </c>
      <c r="H166" s="692"/>
      <c r="I166" s="693">
        <v>1</v>
      </c>
      <c r="J166" s="694">
        <v>2</v>
      </c>
      <c r="K166" s="695">
        <v>7</v>
      </c>
      <c r="L166" s="430" t="s">
        <v>250</v>
      </c>
      <c r="M166" s="59"/>
    </row>
    <row r="167" spans="1:13" ht="12.75" customHeight="1" x14ac:dyDescent="0.2">
      <c r="A167" s="129"/>
      <c r="B167" s="733" t="s">
        <v>287</v>
      </c>
      <c r="C167" s="734">
        <v>2003</v>
      </c>
      <c r="D167" s="254" t="s">
        <v>138</v>
      </c>
      <c r="E167" s="698"/>
      <c r="F167" s="699"/>
      <c r="G167" s="700">
        <v>3</v>
      </c>
      <c r="H167" s="701"/>
      <c r="I167" s="699"/>
      <c r="J167" s="702"/>
      <c r="K167" s="703">
        <v>3</v>
      </c>
      <c r="L167" s="34"/>
    </row>
    <row r="168" spans="1:13" ht="12.75" customHeight="1" thickBot="1" x14ac:dyDescent="0.25">
      <c r="A168" s="146"/>
      <c r="B168" s="683" t="s">
        <v>247</v>
      </c>
      <c r="C168" s="684">
        <v>2001</v>
      </c>
      <c r="D168" s="685" t="s">
        <v>11</v>
      </c>
      <c r="E168" s="113"/>
      <c r="F168" s="114"/>
      <c r="G168" s="111"/>
      <c r="H168" s="133"/>
      <c r="I168" s="114">
        <v>2</v>
      </c>
      <c r="J168" s="218"/>
      <c r="K168" s="205">
        <v>2</v>
      </c>
      <c r="L168" s="34"/>
    </row>
    <row r="169" spans="1:13" ht="12.75" customHeight="1" x14ac:dyDescent="0.2">
      <c r="A169" s="151"/>
      <c r="B169" s="176" t="s">
        <v>234</v>
      </c>
      <c r="C169" s="90">
        <v>2002</v>
      </c>
      <c r="D169" s="79" t="s">
        <v>10</v>
      </c>
      <c r="E169" s="186"/>
      <c r="F169" s="696">
        <v>2</v>
      </c>
      <c r="G169" s="109"/>
      <c r="H169" s="108"/>
      <c r="I169" s="696"/>
      <c r="J169" s="697"/>
      <c r="K169" s="183">
        <v>2</v>
      </c>
      <c r="L169" s="34"/>
    </row>
    <row r="170" spans="1:13" ht="12.75" customHeight="1" x14ac:dyDescent="0.2">
      <c r="A170" s="24"/>
      <c r="B170" s="68" t="s">
        <v>235</v>
      </c>
      <c r="C170" s="67">
        <v>2002</v>
      </c>
      <c r="D170" s="25" t="s">
        <v>138</v>
      </c>
      <c r="E170" s="130"/>
      <c r="F170" s="244">
        <v>1</v>
      </c>
      <c r="G170" s="222"/>
      <c r="H170" s="307"/>
      <c r="I170" s="244"/>
      <c r="J170" s="198"/>
      <c r="K170" s="518">
        <v>1</v>
      </c>
      <c r="L170" s="34"/>
    </row>
    <row r="171" spans="1:13" ht="12.75" customHeight="1" x14ac:dyDescent="0.2">
      <c r="A171" s="126"/>
      <c r="B171" s="573" t="s">
        <v>301</v>
      </c>
      <c r="C171" s="187">
        <v>2004</v>
      </c>
      <c r="D171" s="105" t="s">
        <v>138</v>
      </c>
      <c r="E171" s="130"/>
      <c r="F171" s="244"/>
      <c r="G171" s="222"/>
      <c r="H171" s="307"/>
      <c r="I171" s="244"/>
      <c r="J171" s="198">
        <v>1</v>
      </c>
      <c r="K171" s="518">
        <v>1</v>
      </c>
      <c r="L171" s="34"/>
    </row>
    <row r="172" spans="1:13" ht="12.75" customHeight="1" thickBot="1" x14ac:dyDescent="0.25">
      <c r="A172" s="190"/>
      <c r="B172" s="191"/>
      <c r="C172" s="192"/>
      <c r="D172" s="179"/>
      <c r="E172" s="113"/>
      <c r="F172" s="114"/>
      <c r="G172" s="111"/>
      <c r="H172" s="133"/>
      <c r="I172" s="114"/>
      <c r="J172" s="218"/>
      <c r="K172" s="205"/>
    </row>
    <row r="173" spans="1:13" ht="12.75" customHeight="1" x14ac:dyDescent="0.2">
      <c r="A173" s="40"/>
      <c r="B173" s="60"/>
      <c r="C173" s="61"/>
      <c r="D173" s="34"/>
      <c r="E173" s="34"/>
      <c r="F173" s="62"/>
      <c r="G173" s="34"/>
      <c r="H173" s="34"/>
      <c r="I173" s="34"/>
      <c r="K173" s="34"/>
    </row>
    <row r="174" spans="1:13" ht="12.75" customHeight="1" thickBot="1" x14ac:dyDescent="0.25">
      <c r="A174" s="40"/>
      <c r="B174" s="49" t="s">
        <v>8</v>
      </c>
      <c r="C174" s="61"/>
      <c r="D174" s="34"/>
      <c r="E174" s="34"/>
      <c r="F174" s="62"/>
      <c r="G174" s="34"/>
      <c r="H174" s="34"/>
      <c r="I174" s="34"/>
      <c r="K174" s="34"/>
    </row>
    <row r="175" spans="1:13" ht="12.75" customHeight="1" thickBot="1" x14ac:dyDescent="0.25">
      <c r="B175" s="788" t="s">
        <v>257</v>
      </c>
      <c r="C175" s="789"/>
      <c r="D175" s="789"/>
      <c r="E175" s="789"/>
      <c r="F175" s="789"/>
      <c r="G175" s="789"/>
      <c r="H175" s="789"/>
      <c r="I175" s="790"/>
      <c r="K175" s="34"/>
    </row>
    <row r="176" spans="1:13" ht="12.75" customHeight="1" thickBot="1" x14ac:dyDescent="0.25">
      <c r="A176" s="91"/>
      <c r="B176" s="119" t="s">
        <v>2</v>
      </c>
      <c r="C176" s="120" t="s">
        <v>3</v>
      </c>
      <c r="D176" s="121" t="s">
        <v>22</v>
      </c>
      <c r="E176" s="162" t="s">
        <v>80</v>
      </c>
      <c r="F176" s="305" t="s">
        <v>90</v>
      </c>
      <c r="G176" s="304" t="s">
        <v>16</v>
      </c>
      <c r="H176" s="304" t="s">
        <v>81</v>
      </c>
      <c r="I176" s="304" t="s">
        <v>89</v>
      </c>
      <c r="J176" s="103" t="s">
        <v>18</v>
      </c>
      <c r="K176" s="164" t="s">
        <v>41</v>
      </c>
    </row>
    <row r="177" spans="1:13" ht="12.75" customHeight="1" thickBot="1" x14ac:dyDescent="0.25">
      <c r="A177" s="283"/>
      <c r="B177" s="589" t="s">
        <v>226</v>
      </c>
      <c r="C177" s="590">
        <v>2002</v>
      </c>
      <c r="D177" s="561" t="s">
        <v>10</v>
      </c>
      <c r="E177" s="569">
        <v>69.099999999999994</v>
      </c>
      <c r="F177" s="570"/>
      <c r="G177" s="591"/>
      <c r="H177" s="440">
        <v>70.3</v>
      </c>
      <c r="I177" s="570"/>
      <c r="J177" s="572">
        <v>0</v>
      </c>
      <c r="K177" s="592">
        <f t="shared" ref="K177:K186" si="11">LARGE(E177:G177,1)+LARGE(H177:J177,1)+LARGE(H177:J177,2)</f>
        <v>139.39999999999998</v>
      </c>
      <c r="L177" s="430" t="s">
        <v>250</v>
      </c>
      <c r="M177" s="59"/>
    </row>
    <row r="178" spans="1:13" ht="12.95" customHeight="1" thickBot="1" x14ac:dyDescent="0.25">
      <c r="A178" s="284"/>
      <c r="B178" s="559" t="s">
        <v>227</v>
      </c>
      <c r="C178" s="560">
        <v>2000</v>
      </c>
      <c r="D178" s="567" t="s">
        <v>228</v>
      </c>
      <c r="E178" s="593">
        <v>66.7</v>
      </c>
      <c r="F178" s="594">
        <v>66.8</v>
      </c>
      <c r="G178" s="572">
        <v>67.7</v>
      </c>
      <c r="H178" s="571">
        <v>68.7</v>
      </c>
      <c r="I178" s="594">
        <v>68.8</v>
      </c>
      <c r="J178" s="595">
        <v>69.5</v>
      </c>
      <c r="K178" s="596">
        <f t="shared" si="11"/>
        <v>206</v>
      </c>
      <c r="L178" s="430" t="s">
        <v>250</v>
      </c>
    </row>
    <row r="179" spans="1:13" ht="13.5" thickBot="1" x14ac:dyDescent="0.25">
      <c r="A179" s="126"/>
      <c r="B179" s="597" t="s">
        <v>71</v>
      </c>
      <c r="C179" s="598">
        <v>2001</v>
      </c>
      <c r="D179" s="582" t="s">
        <v>11</v>
      </c>
      <c r="E179" s="599">
        <v>68.400000000000006</v>
      </c>
      <c r="F179" s="600"/>
      <c r="G179" s="572">
        <v>69</v>
      </c>
      <c r="H179" s="571">
        <v>67.599999999999994</v>
      </c>
      <c r="I179" s="594"/>
      <c r="J179" s="572">
        <v>69</v>
      </c>
      <c r="K179" s="596">
        <f t="shared" si="11"/>
        <v>205.6</v>
      </c>
      <c r="L179" s="430" t="s">
        <v>250</v>
      </c>
    </row>
    <row r="180" spans="1:13" ht="13.5" thickBot="1" x14ac:dyDescent="0.25">
      <c r="A180" s="126"/>
      <c r="B180" s="597" t="s">
        <v>240</v>
      </c>
      <c r="C180" s="598">
        <v>2000</v>
      </c>
      <c r="D180" s="582" t="s">
        <v>117</v>
      </c>
      <c r="E180" s="599">
        <v>0</v>
      </c>
      <c r="F180" s="601">
        <v>67</v>
      </c>
      <c r="G180" s="602">
        <v>67.400000000000006</v>
      </c>
      <c r="H180" s="603">
        <v>0</v>
      </c>
      <c r="I180" s="604">
        <v>68.7</v>
      </c>
      <c r="J180" s="605">
        <v>68.2</v>
      </c>
      <c r="K180" s="596">
        <f t="shared" si="11"/>
        <v>204.3</v>
      </c>
      <c r="L180" s="430" t="s">
        <v>250</v>
      </c>
    </row>
    <row r="181" spans="1:13" ht="15" customHeight="1" thickBot="1" x14ac:dyDescent="0.25">
      <c r="A181" s="411"/>
      <c r="B181" s="704" t="s">
        <v>229</v>
      </c>
      <c r="C181" s="705">
        <v>2004</v>
      </c>
      <c r="D181" s="688" t="s">
        <v>224</v>
      </c>
      <c r="E181" s="706">
        <v>66.900000000000006</v>
      </c>
      <c r="F181" s="707"/>
      <c r="G181" s="708">
        <v>67</v>
      </c>
      <c r="H181" s="709">
        <v>68.2</v>
      </c>
      <c r="I181" s="710"/>
      <c r="J181" s="711">
        <v>66.7</v>
      </c>
      <c r="K181" s="712">
        <f t="shared" si="11"/>
        <v>201.89999999999998</v>
      </c>
      <c r="L181" s="430" t="s">
        <v>250</v>
      </c>
    </row>
    <row r="182" spans="1:13" ht="15" customHeight="1" x14ac:dyDescent="0.2">
      <c r="A182" s="625"/>
      <c r="B182" s="634" t="s">
        <v>230</v>
      </c>
      <c r="C182" s="728">
        <v>2003</v>
      </c>
      <c r="D182" s="254" t="s">
        <v>12</v>
      </c>
      <c r="E182" s="482">
        <v>66.2</v>
      </c>
      <c r="F182" s="713">
        <v>66.7</v>
      </c>
      <c r="G182" s="666">
        <v>66.5</v>
      </c>
      <c r="H182" s="714">
        <v>66.099999999999994</v>
      </c>
      <c r="I182" s="665">
        <v>65.8</v>
      </c>
      <c r="J182" s="715">
        <v>67.5</v>
      </c>
      <c r="K182" s="432">
        <f t="shared" si="11"/>
        <v>200.29999999999998</v>
      </c>
    </row>
    <row r="183" spans="1:13" ht="15" customHeight="1" thickBot="1" x14ac:dyDescent="0.25">
      <c r="A183" s="284"/>
      <c r="B183" s="729" t="s">
        <v>218</v>
      </c>
      <c r="C183" s="730">
        <v>2004</v>
      </c>
      <c r="D183" s="417" t="s">
        <v>123</v>
      </c>
      <c r="E183" s="447">
        <v>65.3</v>
      </c>
      <c r="F183" s="449">
        <v>64.400000000000006</v>
      </c>
      <c r="G183" s="443"/>
      <c r="H183" s="444">
        <v>67</v>
      </c>
      <c r="I183" s="442">
        <v>64.5</v>
      </c>
      <c r="J183" s="445">
        <v>0</v>
      </c>
      <c r="K183" s="433">
        <f t="shared" si="11"/>
        <v>196.8</v>
      </c>
    </row>
    <row r="184" spans="1:13" ht="15" customHeight="1" thickBot="1" x14ac:dyDescent="0.25">
      <c r="A184" s="411"/>
      <c r="B184" s="717" t="s">
        <v>233</v>
      </c>
      <c r="C184" s="718">
        <v>2002</v>
      </c>
      <c r="D184" s="719" t="s">
        <v>11</v>
      </c>
      <c r="E184" s="720">
        <v>66.599999999999994</v>
      </c>
      <c r="F184" s="721">
        <v>65.2</v>
      </c>
      <c r="G184" s="722">
        <v>67.400000000000006</v>
      </c>
      <c r="H184" s="723">
        <v>32.700000000000003</v>
      </c>
      <c r="I184" s="724">
        <v>63.6</v>
      </c>
      <c r="J184" s="725">
        <v>64.7</v>
      </c>
      <c r="K184" s="726">
        <f t="shared" si="11"/>
        <v>195.70000000000002</v>
      </c>
      <c r="L184" s="727" t="s">
        <v>303</v>
      </c>
    </row>
    <row r="185" spans="1:13" ht="15" customHeight="1" thickBot="1" x14ac:dyDescent="0.25">
      <c r="A185" s="294"/>
      <c r="B185" s="636" t="s">
        <v>232</v>
      </c>
      <c r="C185" s="731">
        <v>2003</v>
      </c>
      <c r="D185" s="732" t="s">
        <v>12</v>
      </c>
      <c r="E185" s="451">
        <v>65.2</v>
      </c>
      <c r="F185" s="716">
        <v>66.7</v>
      </c>
      <c r="G185" s="453">
        <v>64.7</v>
      </c>
      <c r="H185" s="454">
        <v>50.8</v>
      </c>
      <c r="I185" s="455">
        <v>67.2</v>
      </c>
      <c r="J185" s="456">
        <v>0</v>
      </c>
      <c r="K185" s="457">
        <f t="shared" si="11"/>
        <v>184.7</v>
      </c>
    </row>
    <row r="186" spans="1:13" ht="13.5" thickBot="1" x14ac:dyDescent="0.25">
      <c r="A186" s="177"/>
      <c r="B186" s="178" t="s">
        <v>231</v>
      </c>
      <c r="C186" s="416">
        <v>2003</v>
      </c>
      <c r="D186" s="179" t="s">
        <v>12</v>
      </c>
      <c r="E186" s="451">
        <v>65.5</v>
      </c>
      <c r="F186" s="452"/>
      <c r="G186" s="453"/>
      <c r="H186" s="454">
        <v>63.8</v>
      </c>
      <c r="I186" s="455"/>
      <c r="J186" s="456">
        <v>0</v>
      </c>
      <c r="K186" s="534">
        <f t="shared" si="11"/>
        <v>129.30000000000001</v>
      </c>
    </row>
    <row r="187" spans="1:13" ht="15" x14ac:dyDescent="0.2">
      <c r="A187" s="40"/>
      <c r="B187" s="60"/>
      <c r="C187" s="61"/>
      <c r="D187" s="34"/>
      <c r="E187" s="34"/>
      <c r="F187" s="62"/>
      <c r="G187" s="34"/>
      <c r="H187" s="34"/>
      <c r="I187" s="34"/>
      <c r="J187" s="34"/>
    </row>
    <row r="188" spans="1:13" ht="13.5" thickBot="1" x14ac:dyDescent="0.25"/>
    <row r="189" spans="1:13" ht="13.5" thickBot="1" x14ac:dyDescent="0.25">
      <c r="B189" s="748" t="s">
        <v>252</v>
      </c>
      <c r="C189" s="749"/>
      <c r="D189" s="749"/>
      <c r="E189" s="749"/>
      <c r="F189" s="749"/>
      <c r="G189" s="749"/>
      <c r="H189" s="749"/>
      <c r="I189" s="749"/>
      <c r="J189" s="749"/>
      <c r="K189" s="749"/>
      <c r="L189" s="750"/>
    </row>
    <row r="190" spans="1:13" ht="13.5" thickBot="1" x14ac:dyDescent="0.25"/>
    <row r="191" spans="1:13" ht="13.5" thickBot="1" x14ac:dyDescent="0.25">
      <c r="B191" s="751" t="s">
        <v>253</v>
      </c>
      <c r="C191" s="752"/>
      <c r="D191" s="752"/>
      <c r="E191" s="752"/>
      <c r="F191" s="752"/>
      <c r="G191" s="752"/>
      <c r="H191" s="752"/>
      <c r="I191" s="752"/>
      <c r="J191" s="752"/>
      <c r="K191" s="752"/>
      <c r="L191" s="753"/>
    </row>
  </sheetData>
  <sortState ref="B178:K186">
    <sortCondition descending="1" ref="K178:K186"/>
  </sortState>
  <mergeCells count="8">
    <mergeCell ref="B103:I103"/>
    <mergeCell ref="B125:I125"/>
    <mergeCell ref="B14:I14"/>
    <mergeCell ref="B36:I36"/>
    <mergeCell ref="B59:I59"/>
    <mergeCell ref="B81:I81"/>
    <mergeCell ref="B150:I150"/>
    <mergeCell ref="B175:I17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Батут осн. состав</vt:lpstr>
      <vt:lpstr>АКД, ДМТ</vt:lpstr>
      <vt:lpstr>Батут юниоры</vt:lpstr>
      <vt:lpstr>АКД, ДМТ юниоры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Дима</cp:lastModifiedBy>
  <cp:lastPrinted>2006-05-02T11:59:26Z</cp:lastPrinted>
  <dcterms:created xsi:type="dcterms:W3CDTF">1997-03-04T07:59:01Z</dcterms:created>
  <dcterms:modified xsi:type="dcterms:W3CDTF">2021-09-29T10:25:48Z</dcterms:modified>
</cp:coreProperties>
</file>