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30" windowHeight="8460" tabRatio="661" activeTab="0"/>
  </bookViews>
  <sheets>
    <sheet name="ДЛЯ ПЕЧАТИ" sheetId="1" r:id="rId1"/>
    <sheet name=" БАТ-МУЖ" sheetId="2" state="hidden" r:id="rId2"/>
    <sheet name="БАТ-ЖЕН" sheetId="3" state="hidden" r:id="rId3"/>
    <sheet name="  АКД-МУЖ" sheetId="4" state="hidden" r:id="rId4"/>
    <sheet name="АКД-ЖЕН" sheetId="5" state="hidden" r:id="rId5"/>
    <sheet name="ДМТ-МУЖ" sheetId="6" state="hidden" r:id="rId6"/>
    <sheet name="ДМТ-ЖЕН" sheetId="7" state="hidden" r:id="rId7"/>
    <sheet name="Спортсмены" sheetId="8" state="hidden" r:id="rId8"/>
    <sheet name="Билеты" sheetId="9" state="hidden" r:id="rId9"/>
  </sheets>
  <definedNames/>
  <calcPr fullCalcOnLoad="1"/>
</workbook>
</file>

<file path=xl/sharedStrings.xml><?xml version="1.0" encoding="utf-8"?>
<sst xmlns="http://schemas.openxmlformats.org/spreadsheetml/2006/main" count="1305" uniqueCount="358">
  <si>
    <t>РОС</t>
  </si>
  <si>
    <t>СПБ</t>
  </si>
  <si>
    <t>АСТР</t>
  </si>
  <si>
    <t>СУММА</t>
  </si>
  <si>
    <t>ФАМИЛИЯ</t>
  </si>
  <si>
    <t>ГОД.Р.</t>
  </si>
  <si>
    <t>ГОРОД</t>
  </si>
  <si>
    <t>МУЖЧИНЫ - ПРЫЖКИ НА БАТУТЕ</t>
  </si>
  <si>
    <t>ЖЕНЩИНЫ - ПРЫЖКИ НА БАТУТЕ</t>
  </si>
  <si>
    <t>ЖЕНЩИНЫ - ПРЫЖКИ НА АКРОБАТИЧЕСКОЙ ДОРОЖКЕ</t>
  </si>
  <si>
    <t>МУЖЧИНЫ - ПРЫЖКИ НА АКРОБАТИЧЕСКОЙ ДОРОЖКЕ</t>
  </si>
  <si>
    <t>ЖЕНЩИНЫ - ПРЫЖКИ НА ДМТ</t>
  </si>
  <si>
    <t>МУЖЧИНЫ - ПРЫЖКИ НА ДМТ</t>
  </si>
  <si>
    <t>КРА</t>
  </si>
  <si>
    <t>СТА</t>
  </si>
  <si>
    <t>МОС</t>
  </si>
  <si>
    <t>СИНХРОН</t>
  </si>
  <si>
    <t>ВОР</t>
  </si>
  <si>
    <t>ОРЕ</t>
  </si>
  <si>
    <t>ИТОГОВЫЙ РЕЙТИНГ ЗА 2013 ГОД</t>
  </si>
  <si>
    <t>кЧР предв</t>
  </si>
  <si>
    <t>кЧР финал</t>
  </si>
  <si>
    <t>Баландина</t>
  </si>
  <si>
    <t>Светлана</t>
  </si>
  <si>
    <t>Краснодарский край</t>
  </si>
  <si>
    <t>Троянова</t>
  </si>
  <si>
    <t>Полина</t>
  </si>
  <si>
    <t>Романова</t>
  </si>
  <si>
    <t>Дарья</t>
  </si>
  <si>
    <t>Игнатьева</t>
  </si>
  <si>
    <t>Анастасия</t>
  </si>
  <si>
    <t>Алексеева</t>
  </si>
  <si>
    <t>Ирина</t>
  </si>
  <si>
    <t>НИЖ</t>
  </si>
  <si>
    <t>Заломин</t>
  </si>
  <si>
    <t>Михаил</t>
  </si>
  <si>
    <t>Гладеньков</t>
  </si>
  <si>
    <t>Андрей</t>
  </si>
  <si>
    <t>Зебров</t>
  </si>
  <si>
    <t>Александр</t>
  </si>
  <si>
    <t>Астраханская область</t>
  </si>
  <si>
    <t>Федоровский</t>
  </si>
  <si>
    <t>Дмитрий</t>
  </si>
  <si>
    <t>Черноиванов</t>
  </si>
  <si>
    <t>Евгений</t>
  </si>
  <si>
    <t>Ростовская область</t>
  </si>
  <si>
    <t>Исупова</t>
  </si>
  <si>
    <t>Солдаткина</t>
  </si>
  <si>
    <t>Анжелика</t>
  </si>
  <si>
    <t>Гаас</t>
  </si>
  <si>
    <t>Екатерина</t>
  </si>
  <si>
    <t>Даниленко</t>
  </si>
  <si>
    <t>Виктория</t>
  </si>
  <si>
    <t>НОВ</t>
  </si>
  <si>
    <t>Носков</t>
  </si>
  <si>
    <t>Григорий</t>
  </si>
  <si>
    <t>Миронов</t>
  </si>
  <si>
    <t>Безюлев</t>
  </si>
  <si>
    <t>Манин</t>
  </si>
  <si>
    <t>Азарян</t>
  </si>
  <si>
    <t>Сергей</t>
  </si>
  <si>
    <t>Воронежская область</t>
  </si>
  <si>
    <t>Федоренко</t>
  </si>
  <si>
    <t>Никита</t>
  </si>
  <si>
    <t>Мельник</t>
  </si>
  <si>
    <t>Самарская область</t>
  </si>
  <si>
    <t>Ильичёв</t>
  </si>
  <si>
    <t>Алексей</t>
  </si>
  <si>
    <t>Санкт-Петербург</t>
  </si>
  <si>
    <t>Гришунин</t>
  </si>
  <si>
    <t>Илья</t>
  </si>
  <si>
    <t>Селютин</t>
  </si>
  <si>
    <t>Олег</t>
  </si>
  <si>
    <t>Животовский</t>
  </si>
  <si>
    <t>Богдан</t>
  </si>
  <si>
    <t>Краснодарский-Хабаровский край</t>
  </si>
  <si>
    <t>Саматов</t>
  </si>
  <si>
    <t>Алтынбек</t>
  </si>
  <si>
    <t>Иксанов</t>
  </si>
  <si>
    <t>Наиль</t>
  </si>
  <si>
    <t>Ильичев</t>
  </si>
  <si>
    <t>КР предв</t>
  </si>
  <si>
    <t>КР финал</t>
  </si>
  <si>
    <t>ЧР предв</t>
  </si>
  <si>
    <t>ЧР финал</t>
  </si>
  <si>
    <t>кЧР п/ф</t>
  </si>
  <si>
    <t>КР п/ф</t>
  </si>
  <si>
    <t>ЧР п/ф</t>
  </si>
  <si>
    <t>КТ предв</t>
  </si>
  <si>
    <t>КТ финал</t>
  </si>
  <si>
    <t>КР пр</t>
  </si>
  <si>
    <t>ЧР пр</t>
  </si>
  <si>
    <t>кПР пр</t>
  </si>
  <si>
    <t>кПР ф</t>
  </si>
  <si>
    <t>ПР ф</t>
  </si>
  <si>
    <t>11-12 лет</t>
  </si>
  <si>
    <t>ЮНОШИ - ПРЫЖКИ НА АКРОБАТИЧЕСКОЙ ДОРОЖКЕ</t>
  </si>
  <si>
    <t>ЮНОШИ - ПРЫЖКИ НА ДМТ</t>
  </si>
  <si>
    <t>ДЕВУШКИ - ПРЫЖКИ НА ДМТ</t>
  </si>
  <si>
    <t>ДЕВУШКИ - ПРЫЖКИ НА АКРОБАТИЧЕСКОЙ ДОРОЖКЕ</t>
  </si>
  <si>
    <t>13-14 лет</t>
  </si>
  <si>
    <t>15-16 лет</t>
  </si>
  <si>
    <t>17-18 лет</t>
  </si>
  <si>
    <t>Сумма</t>
  </si>
  <si>
    <t>КР ф</t>
  </si>
  <si>
    <t>ЧР ф</t>
  </si>
  <si>
    <t>ПР пр</t>
  </si>
  <si>
    <t>НР пр</t>
  </si>
  <si>
    <t>НР ф</t>
  </si>
  <si>
    <t>ОН  ф</t>
  </si>
  <si>
    <t>Кпр ф</t>
  </si>
  <si>
    <t>ОН  пр</t>
  </si>
  <si>
    <t>кЧР пр</t>
  </si>
  <si>
    <t>кЧР ф</t>
  </si>
  <si>
    <t>Лебедева</t>
  </si>
  <si>
    <t>Яна</t>
  </si>
  <si>
    <t>Смирнов</t>
  </si>
  <si>
    <t>Денис</t>
  </si>
  <si>
    <t>Логин</t>
  </si>
  <si>
    <t>Дубовсков</t>
  </si>
  <si>
    <t>Захар</t>
  </si>
  <si>
    <t>Данил</t>
  </si>
  <si>
    <t>САМ</t>
  </si>
  <si>
    <t>Данила</t>
  </si>
  <si>
    <t>Назукова</t>
  </si>
  <si>
    <t>Трапизонова</t>
  </si>
  <si>
    <t>Софья</t>
  </si>
  <si>
    <t>Луцкая</t>
  </si>
  <si>
    <t>ХАБ</t>
  </si>
  <si>
    <t>Вероника</t>
  </si>
  <si>
    <t>Байков</t>
  </si>
  <si>
    <t>Игорь</t>
  </si>
  <si>
    <t>Курганников</t>
  </si>
  <si>
    <t>Бурнашев</t>
  </si>
  <si>
    <t>Станислав</t>
  </si>
  <si>
    <t>Руденко</t>
  </si>
  <si>
    <t>Ходевцева</t>
  </si>
  <si>
    <t>Феткулина</t>
  </si>
  <si>
    <t>Бонарцева</t>
  </si>
  <si>
    <t>Александра</t>
  </si>
  <si>
    <t>БЕЛ</t>
  </si>
  <si>
    <t>Дорогин</t>
  </si>
  <si>
    <t>РОСТ</t>
  </si>
  <si>
    <t>Крючков</t>
  </si>
  <si>
    <t>Николай</t>
  </si>
  <si>
    <t>Макарский</t>
  </si>
  <si>
    <t>Василий</t>
  </si>
  <si>
    <t>Максим</t>
  </si>
  <si>
    <t>Семен</t>
  </si>
  <si>
    <t>Голота</t>
  </si>
  <si>
    <t>Мэри</t>
  </si>
  <si>
    <t>Ширяева</t>
  </si>
  <si>
    <t>ИВА</t>
  </si>
  <si>
    <t>Волкова</t>
  </si>
  <si>
    <t>Валерия</t>
  </si>
  <si>
    <t>Кузнецова</t>
  </si>
  <si>
    <t>Алина</t>
  </si>
  <si>
    <t>Рыжкова</t>
  </si>
  <si>
    <t>Владислава</t>
  </si>
  <si>
    <t>Ксения</t>
  </si>
  <si>
    <t>Леонова</t>
  </si>
  <si>
    <t>Юлия</t>
  </si>
  <si>
    <t>Зигангиров</t>
  </si>
  <si>
    <t>Данис</t>
  </si>
  <si>
    <t>ТАТ</t>
  </si>
  <si>
    <t>Шадрин</t>
  </si>
  <si>
    <t>Вячеслав</t>
  </si>
  <si>
    <t>Дрожинин</t>
  </si>
  <si>
    <t>Гнедов</t>
  </si>
  <si>
    <t>ИРК</t>
  </si>
  <si>
    <t>Дмитриев</t>
  </si>
  <si>
    <t>Мякишев</t>
  </si>
  <si>
    <t>КИР</t>
  </si>
  <si>
    <t>Котоусов</t>
  </si>
  <si>
    <t>Кузюбердин</t>
  </si>
  <si>
    <t>Тимофей</t>
  </si>
  <si>
    <t>ЯНАО</t>
  </si>
  <si>
    <t>Девеев</t>
  </si>
  <si>
    <t>Иса</t>
  </si>
  <si>
    <t>Комсиков</t>
  </si>
  <si>
    <t>Виталий</t>
  </si>
  <si>
    <t>Браткова</t>
  </si>
  <si>
    <t>Диана</t>
  </si>
  <si>
    <t>Луткова</t>
  </si>
  <si>
    <t>Дорохова</t>
  </si>
  <si>
    <t>Дорфман</t>
  </si>
  <si>
    <t>Мария</t>
  </si>
  <si>
    <t>Данилова</t>
  </si>
  <si>
    <t>Виталина</t>
  </si>
  <si>
    <t>Епифанова</t>
  </si>
  <si>
    <t>Анна</t>
  </si>
  <si>
    <t>Ерунова</t>
  </si>
  <si>
    <t>Олеся</t>
  </si>
  <si>
    <t>НН</t>
  </si>
  <si>
    <t>Неспанова</t>
  </si>
  <si>
    <t>Светлишников</t>
  </si>
  <si>
    <t>ОМС</t>
  </si>
  <si>
    <t>Степанищев</t>
  </si>
  <si>
    <t>Иван</t>
  </si>
  <si>
    <t>Зайцев</t>
  </si>
  <si>
    <t>Павел</t>
  </si>
  <si>
    <t>Селезнев</t>
  </si>
  <si>
    <t>Егор</t>
  </si>
  <si>
    <t>Цицарев</t>
  </si>
  <si>
    <t>Антон</t>
  </si>
  <si>
    <t>Лебедев</t>
  </si>
  <si>
    <t>Стреляев</t>
  </si>
  <si>
    <t>Савелий</t>
  </si>
  <si>
    <t>Акимцев</t>
  </si>
  <si>
    <t>Курков</t>
  </si>
  <si>
    <t>Владимир</t>
  </si>
  <si>
    <t>Поляков</t>
  </si>
  <si>
    <t>Филипп</t>
  </si>
  <si>
    <t>Богданова</t>
  </si>
  <si>
    <t>КРАС</t>
  </si>
  <si>
    <t>Лукинова</t>
  </si>
  <si>
    <t>Арина</t>
  </si>
  <si>
    <t>Кислицына</t>
  </si>
  <si>
    <t>Кравцова</t>
  </si>
  <si>
    <t>Степанова</t>
  </si>
  <si>
    <t>Элина</t>
  </si>
  <si>
    <t>Клюева</t>
  </si>
  <si>
    <t>Регина</t>
  </si>
  <si>
    <t>Потапова</t>
  </si>
  <si>
    <t>Солкина</t>
  </si>
  <si>
    <t>Петрова</t>
  </si>
  <si>
    <t>Кристина</t>
  </si>
  <si>
    <t>Акиншина</t>
  </si>
  <si>
    <t>Татьяна</t>
  </si>
  <si>
    <t>Рябиков</t>
  </si>
  <si>
    <t>Кривуля</t>
  </si>
  <si>
    <t>Юрий</t>
  </si>
  <si>
    <t>Зенченков</t>
  </si>
  <si>
    <t>Крапоткин</t>
  </si>
  <si>
    <t>Афанасьев</t>
  </si>
  <si>
    <t>Вадим</t>
  </si>
  <si>
    <t>Мулинцев</t>
  </si>
  <si>
    <t>Литвин</t>
  </si>
  <si>
    <t>Свиридов</t>
  </si>
  <si>
    <t>Егоров</t>
  </si>
  <si>
    <t>Борис</t>
  </si>
  <si>
    <t>Прилепский</t>
  </si>
  <si>
    <t>ЧЕЛ</t>
  </si>
  <si>
    <t>Чубаков</t>
  </si>
  <si>
    <t>Валерий</t>
  </si>
  <si>
    <t>Силичева</t>
  </si>
  <si>
    <t>Дубова</t>
  </si>
  <si>
    <t>Федякина</t>
  </si>
  <si>
    <t>Стрешнева</t>
  </si>
  <si>
    <t>Елизавета</t>
  </si>
  <si>
    <t>Григорьева</t>
  </si>
  <si>
    <t>Христенко</t>
  </si>
  <si>
    <t>Чернигова</t>
  </si>
  <si>
    <t>Эльдарова</t>
  </si>
  <si>
    <t>Гюзель</t>
  </si>
  <si>
    <t>Касимов</t>
  </si>
  <si>
    <t>Кирилл</t>
  </si>
  <si>
    <t>Комбаров</t>
  </si>
  <si>
    <t>Владислав</t>
  </si>
  <si>
    <t>Ладановская</t>
  </si>
  <si>
    <t>Аллександр</t>
  </si>
  <si>
    <t>Самойлов</t>
  </si>
  <si>
    <t>Елена</t>
  </si>
  <si>
    <t>Попова</t>
  </si>
  <si>
    <t>Науменко</t>
  </si>
  <si>
    <t>Кошев</t>
  </si>
  <si>
    <t>Мурат</t>
  </si>
  <si>
    <t>Голуб</t>
  </si>
  <si>
    <t>Бутько</t>
  </si>
  <si>
    <t>ПРИМ</t>
  </si>
  <si>
    <t>Пашина</t>
  </si>
  <si>
    <t>Влада</t>
  </si>
  <si>
    <t>Дымова</t>
  </si>
  <si>
    <t>Цимах</t>
  </si>
  <si>
    <t>Некрасова</t>
  </si>
  <si>
    <t>Кривопалов</t>
  </si>
  <si>
    <t>Даниил</t>
  </si>
  <si>
    <t>Юрьев</t>
  </si>
  <si>
    <t>Рябцева</t>
  </si>
  <si>
    <t>Чередниченко</t>
  </si>
  <si>
    <t>Евгения</t>
  </si>
  <si>
    <t>Белименко</t>
  </si>
  <si>
    <t>Эдгар</t>
  </si>
  <si>
    <t>Сапунова</t>
  </si>
  <si>
    <t>Валентина</t>
  </si>
  <si>
    <t>Котовщикова</t>
  </si>
  <si>
    <t>Лисицын</t>
  </si>
  <si>
    <t>Чулин</t>
  </si>
  <si>
    <t>Золин</t>
  </si>
  <si>
    <t>Всеволод</t>
  </si>
  <si>
    <t>Марченко</t>
  </si>
  <si>
    <t>Кривонос</t>
  </si>
  <si>
    <t>Харьковский</t>
  </si>
  <si>
    <t>Владыкин</t>
  </si>
  <si>
    <t>Тимофеева</t>
  </si>
  <si>
    <t>Новиковва</t>
  </si>
  <si>
    <t>Муродова</t>
  </si>
  <si>
    <t>Ситорамо</t>
  </si>
  <si>
    <t>Бударина</t>
  </si>
  <si>
    <t>Чечушкова</t>
  </si>
  <si>
    <t>Наталья</t>
  </si>
  <si>
    <t>Шилова</t>
  </si>
  <si>
    <t>Фокин</t>
  </si>
  <si>
    <t>Роман</t>
  </si>
  <si>
    <t>Ионин</t>
  </si>
  <si>
    <t>Зенкин</t>
  </si>
  <si>
    <t>Пак</t>
  </si>
  <si>
    <t>Гавриш</t>
  </si>
  <si>
    <t>Курмаев</t>
  </si>
  <si>
    <t>Комиссарова</t>
  </si>
  <si>
    <t>Маргарита</t>
  </si>
  <si>
    <t>ТЮМ</t>
  </si>
  <si>
    <t>Баранцев</t>
  </si>
  <si>
    <t>Матрошилов</t>
  </si>
  <si>
    <t>Плешков</t>
  </si>
  <si>
    <t>Шикунов</t>
  </si>
  <si>
    <t>Чернявская</t>
  </si>
  <si>
    <t>Злата</t>
  </si>
  <si>
    <t>Гордеева</t>
  </si>
  <si>
    <t>Мос.Об.</t>
  </si>
  <si>
    <t>Битюкова</t>
  </si>
  <si>
    <t>Полохин</t>
  </si>
  <si>
    <t>Коноштаров</t>
  </si>
  <si>
    <t>Федоренчик</t>
  </si>
  <si>
    <t>Скакун</t>
  </si>
  <si>
    <t>Чубакова</t>
  </si>
  <si>
    <t>Ткачук</t>
  </si>
  <si>
    <t>Баранников</t>
  </si>
  <si>
    <t>Шевченко</t>
  </si>
  <si>
    <t>Элекина</t>
  </si>
  <si>
    <t>Зайнутдинова</t>
  </si>
  <si>
    <t>Носкова</t>
  </si>
  <si>
    <t>Перескокова</t>
  </si>
  <si>
    <t>Титов</t>
  </si>
  <si>
    <t>Илларион</t>
  </si>
  <si>
    <t>КРАСН</t>
  </si>
  <si>
    <t>Огурцов</t>
  </si>
  <si>
    <t>Михайленко</t>
  </si>
  <si>
    <t>Педченко</t>
  </si>
  <si>
    <t>ХМАО</t>
  </si>
  <si>
    <t>Шумских</t>
  </si>
  <si>
    <t>Косенок</t>
  </si>
  <si>
    <t>Павлющенко</t>
  </si>
  <si>
    <t>Кирилкин</t>
  </si>
  <si>
    <t>Ленин</t>
  </si>
  <si>
    <t>АРХ</t>
  </si>
  <si>
    <t>Погромская</t>
  </si>
  <si>
    <t>Гостев</t>
  </si>
  <si>
    <t>Сакиркин</t>
  </si>
  <si>
    <t>Ачмиз</t>
  </si>
  <si>
    <t>Амир</t>
  </si>
  <si>
    <t>Катрушенко</t>
  </si>
  <si>
    <t>Гальцова</t>
  </si>
  <si>
    <t>Шматов</t>
  </si>
  <si>
    <t>Корищенко</t>
  </si>
  <si>
    <t>УЛЬЯН</t>
  </si>
  <si>
    <t>Суслова</t>
  </si>
  <si>
    <t>РЕЙТИНГ ПО ИТОГАМ 2015 года  (1-4 места на официальных всероссийских соревнованиях)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</si>
</sst>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ð.&quot;#,##0_);\(&quot;ð.&quot;#,##0\)"/>
    <numFmt numFmtId="189" formatCode="&quot;ð.&quot;#,##0_);[Red]\(&quot;ð.&quot;#,##0\)"/>
    <numFmt numFmtId="190" formatCode="&quot;ð.&quot;#,##0.00_);\(&quot;ð.&quot;#,##0.00\)"/>
    <numFmt numFmtId="191" formatCode="&quot;ð.&quot;#,##0.00_);[Red]\(&quot;ð.&quot;#,##0.00\)"/>
    <numFmt numFmtId="192" formatCode="_(&quot;ð.&quot;* #,##0_);_(&quot;ð.&quot;* \(#,##0\);_(&quot;ð.&quot;* &quot;-&quot;_);_(@_)"/>
    <numFmt numFmtId="193" formatCode="_(&quot;ð.&quot;* #,##0.00_);_(&quot;ð.&quot;* \(#,##0.00\);_(&quot;ð.&quot;* &quot;-&quot;??_);_(@_)"/>
    <numFmt numFmtId="194" formatCode="#,##0.00[$р.-419]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;;"/>
    <numFmt numFmtId="200" formatCode="0.0??"/>
    <numFmt numFmtId="201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sz val="8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99" fontId="12" fillId="0" borderId="10" xfId="53" applyNumberFormat="1" applyFont="1" applyFill="1" applyBorder="1" applyAlignment="1" applyProtection="1">
      <alignment horizontal="left" vertical="center"/>
      <protection/>
    </xf>
    <xf numFmtId="200" fontId="11" fillId="0" borderId="10" xfId="53" applyNumberFormat="1" applyFont="1" applyFill="1" applyBorder="1" applyAlignment="1" applyProtection="1">
      <alignment horizontal="left" vertical="center"/>
      <protection/>
    </xf>
    <xf numFmtId="199" fontId="11" fillId="0" borderId="0" xfId="53" applyNumberFormat="1" applyFont="1" applyFill="1" applyBorder="1" applyAlignment="1" applyProtection="1">
      <alignment horizontal="left" vertical="center"/>
      <protection/>
    </xf>
    <xf numFmtId="199" fontId="12" fillId="0" borderId="0" xfId="53" applyNumberFormat="1" applyFont="1" applyFill="1" applyBorder="1" applyAlignment="1" applyProtection="1">
      <alignment horizontal="left" vertical="center"/>
      <protection/>
    </xf>
    <xf numFmtId="200" fontId="11" fillId="0" borderId="0" xfId="53" applyNumberFormat="1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11" fillId="0" borderId="0" xfId="53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11" fillId="0" borderId="10" xfId="53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99" fontId="12" fillId="0" borderId="14" xfId="53" applyNumberFormat="1" applyFont="1" applyFill="1" applyBorder="1" applyAlignment="1" applyProtection="1">
      <alignment horizontal="left" vertical="center"/>
      <protection/>
    </xf>
    <xf numFmtId="0" fontId="11" fillId="0" borderId="14" xfId="53" applyNumberFormat="1" applyFont="1" applyFill="1" applyBorder="1" applyAlignment="1" applyProtection="1">
      <alignment horizontal="left" vertical="center"/>
      <protection/>
    </xf>
    <xf numFmtId="199" fontId="11" fillId="0" borderId="14" xfId="53" applyNumberFormat="1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199" fontId="12" fillId="0" borderId="15" xfId="53" applyNumberFormat="1" applyFont="1" applyFill="1" applyBorder="1" applyAlignment="1" applyProtection="1">
      <alignment horizontal="left" vertical="center"/>
      <protection/>
    </xf>
    <xf numFmtId="0" fontId="11" fillId="0" borderId="15" xfId="53" applyNumberFormat="1" applyFont="1" applyFill="1" applyBorder="1" applyAlignment="1" applyProtection="1">
      <alignment horizontal="left" vertical="center"/>
      <protection/>
    </xf>
    <xf numFmtId="199" fontId="11" fillId="0" borderId="15" xfId="53" applyNumberFormat="1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99" fontId="12" fillId="0" borderId="10" xfId="54" applyNumberFormat="1" applyFont="1" applyFill="1" applyBorder="1" applyAlignment="1" applyProtection="1">
      <alignment horizontal="left" vertical="center"/>
      <protection/>
    </xf>
    <xf numFmtId="199" fontId="1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9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0" xfId="54" applyNumberFormat="1" applyFont="1" applyFill="1" applyBorder="1" applyAlignment="1" applyProtection="1">
      <alignment horizontal="left" vertical="center"/>
      <protection/>
    </xf>
    <xf numFmtId="0" fontId="12" fillId="0" borderId="10" xfId="55" applyNumberFormat="1" applyFont="1" applyFill="1" applyBorder="1" applyAlignment="1" applyProtection="1">
      <alignment horizontal="left" vertical="center"/>
      <protection/>
    </xf>
    <xf numFmtId="0" fontId="11" fillId="0" borderId="10" xfId="55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199" fontId="13" fillId="0" borderId="10" xfId="54" applyNumberFormat="1" applyFont="1" applyFill="1" applyBorder="1" applyAlignment="1" applyProtection="1">
      <alignment horizontal="left" vertical="center"/>
      <protection/>
    </xf>
    <xf numFmtId="199" fontId="13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54" applyNumberFormat="1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>
      <alignment/>
    </xf>
    <xf numFmtId="199" fontId="12" fillId="0" borderId="10" xfId="55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11" fillId="0" borderId="0" xfId="55" applyNumberFormat="1" applyFont="1" applyFill="1" applyBorder="1" applyAlignment="1" applyProtection="1">
      <alignment horizontal="left" vertical="center"/>
      <protection/>
    </xf>
    <xf numFmtId="199" fontId="13" fillId="0" borderId="10" xfId="55" applyNumberFormat="1" applyFont="1" applyFill="1" applyBorder="1" applyAlignment="1" applyProtection="1">
      <alignment horizontal="left" vertical="center"/>
      <protection/>
    </xf>
    <xf numFmtId="0" fontId="11" fillId="0" borderId="17" xfId="53" applyNumberFormat="1" applyFont="1" applyFill="1" applyBorder="1" applyAlignment="1" applyProtection="1">
      <alignment horizontal="left" vertical="center"/>
      <protection/>
    </xf>
    <xf numFmtId="0" fontId="11" fillId="0" borderId="0" xfId="54" applyNumberFormat="1" applyFont="1" applyFill="1" applyBorder="1" applyAlignment="1" applyProtection="1">
      <alignment horizontal="left" vertical="center"/>
      <protection/>
    </xf>
    <xf numFmtId="199" fontId="12" fillId="0" borderId="14" xfId="54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9" fontId="12" fillId="0" borderId="0" xfId="55" applyNumberFormat="1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199" fontId="12" fillId="34" borderId="10" xfId="54" applyNumberFormat="1" applyFont="1" applyFill="1" applyBorder="1" applyAlignment="1" applyProtection="1">
      <alignment horizontal="left" vertical="center"/>
      <protection/>
    </xf>
    <xf numFmtId="0" fontId="0" fillId="34" borderId="10" xfId="0" applyNumberFormat="1" applyFont="1" applyFill="1" applyBorder="1" applyAlignment="1">
      <alignment horizontal="left"/>
    </xf>
    <xf numFmtId="0" fontId="7" fillId="34" borderId="10" xfId="0" applyFont="1" applyFill="1" applyBorder="1" applyAlignment="1">
      <alignment/>
    </xf>
    <xf numFmtId="0" fontId="11" fillId="34" borderId="10" xfId="54" applyNumberFormat="1" applyFont="1" applyFill="1" applyBorder="1" applyAlignment="1" applyProtection="1">
      <alignment horizontal="left" vertical="center"/>
      <protection/>
    </xf>
    <xf numFmtId="0" fontId="5" fillId="34" borderId="14" xfId="0" applyFont="1" applyFill="1" applyBorder="1" applyAlignment="1">
      <alignment/>
    </xf>
    <xf numFmtId="0" fontId="12" fillId="34" borderId="10" xfId="55" applyNumberFormat="1" applyFont="1" applyFill="1" applyBorder="1" applyAlignment="1" applyProtection="1">
      <alignment horizontal="left" vertical="center"/>
      <protection/>
    </xf>
    <xf numFmtId="0" fontId="11" fillId="34" borderId="10" xfId="55" applyNumberFormat="1" applyFont="1" applyFill="1" applyBorder="1" applyAlignment="1" applyProtection="1">
      <alignment horizontal="left" vertical="center"/>
      <protection/>
    </xf>
    <xf numFmtId="0" fontId="5" fillId="34" borderId="17" xfId="0" applyFont="1" applyFill="1" applyBorder="1" applyAlignment="1">
      <alignment/>
    </xf>
    <xf numFmtId="199" fontId="13" fillId="34" borderId="10" xfId="54" applyNumberFormat="1" applyFont="1" applyFill="1" applyBorder="1" applyAlignment="1" applyProtection="1">
      <alignment horizontal="left" vertical="center"/>
      <protection/>
    </xf>
    <xf numFmtId="0" fontId="10" fillId="34" borderId="10" xfId="54" applyNumberFormat="1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99" fontId="12" fillId="34" borderId="14" xfId="54" applyNumberFormat="1" applyFont="1" applyFill="1" applyBorder="1" applyAlignment="1" applyProtection="1">
      <alignment horizontal="left" vertical="center"/>
      <protection/>
    </xf>
    <xf numFmtId="0" fontId="11" fillId="34" borderId="0" xfId="54" applyNumberFormat="1" applyFont="1" applyFill="1" applyBorder="1" applyAlignment="1" applyProtection="1">
      <alignment horizontal="left" vertical="center"/>
      <protection/>
    </xf>
    <xf numFmtId="199" fontId="12" fillId="34" borderId="10" xfId="0" applyNumberFormat="1" applyFont="1" applyFill="1" applyBorder="1" applyAlignment="1" applyProtection="1">
      <alignment horizontal="left" vertical="center"/>
      <protection/>
    </xf>
    <xf numFmtId="0" fontId="11" fillId="34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199" fontId="12" fillId="34" borderId="10" xfId="55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199" fontId="13" fillId="34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left"/>
    </xf>
    <xf numFmtId="0" fontId="13" fillId="34" borderId="10" xfId="0" applyFont="1" applyFill="1" applyBorder="1" applyAlignment="1">
      <alignment/>
    </xf>
    <xf numFmtId="0" fontId="10" fillId="34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199" fontId="13" fillId="0" borderId="0" xfId="55" applyNumberFormat="1" applyFont="1" applyFill="1" applyBorder="1" applyAlignment="1" applyProtection="1">
      <alignment horizontal="left" vertical="center"/>
      <protection/>
    </xf>
    <xf numFmtId="199" fontId="12" fillId="34" borderId="14" xfId="55" applyNumberFormat="1" applyFont="1" applyFill="1" applyBorder="1" applyAlignment="1" applyProtection="1">
      <alignment horizontal="left" vertical="center"/>
      <protection/>
    </xf>
    <xf numFmtId="0" fontId="11" fillId="34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199" fontId="13" fillId="0" borderId="0" xfId="54" applyNumberFormat="1" applyFont="1" applyFill="1" applyBorder="1" applyAlignment="1" applyProtection="1">
      <alignment horizontal="left" vertical="center"/>
      <protection/>
    </xf>
    <xf numFmtId="199" fontId="13" fillId="34" borderId="10" xfId="54" applyNumberFormat="1" applyFont="1" applyFill="1" applyBorder="1" applyAlignment="1" applyProtection="1">
      <alignment horizontal="left"/>
      <protection/>
    </xf>
    <xf numFmtId="0" fontId="11" fillId="34" borderId="10" xfId="54" applyNumberFormat="1" applyFont="1" applyFill="1" applyBorder="1" applyAlignment="1" applyProtection="1">
      <alignment horizontal="left"/>
      <protection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99" fontId="13" fillId="0" borderId="0" xfId="0" applyNumberFormat="1" applyFont="1" applyFill="1" applyBorder="1" applyAlignment="1" applyProtection="1">
      <alignment horizontal="left" vertical="center"/>
      <protection/>
    </xf>
    <xf numFmtId="199" fontId="13" fillId="34" borderId="10" xfId="55" applyNumberFormat="1" applyFont="1" applyFill="1" applyBorder="1" applyAlignment="1" applyProtection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4"/>
  <sheetViews>
    <sheetView tabSelected="1" zoomScale="115" zoomScaleNormal="115" workbookViewId="0" topLeftCell="A64">
      <selection activeCell="P152" sqref="P152"/>
    </sheetView>
  </sheetViews>
  <sheetFormatPr defaultColWidth="9.00390625" defaultRowHeight="12" customHeight="1"/>
  <cols>
    <col min="1" max="1" width="2.75390625" style="1" bestFit="1" customWidth="1"/>
    <col min="2" max="2" width="14.25390625" style="1" customWidth="1"/>
    <col min="3" max="3" width="12.875" style="1" bestFit="1" customWidth="1"/>
    <col min="4" max="4" width="5.875" style="65" bestFit="1" customWidth="1"/>
    <col min="5" max="5" width="6.125" style="3" bestFit="1" customWidth="1"/>
    <col min="6" max="6" width="6.25390625" style="3" bestFit="1" customWidth="1"/>
    <col min="7" max="7" width="6.375" style="13" bestFit="1" customWidth="1"/>
    <col min="8" max="9" width="6.375" style="3" bestFit="1" customWidth="1"/>
    <col min="10" max="10" width="6.25390625" style="3" customWidth="1"/>
    <col min="11" max="14" width="6.375" style="3" bestFit="1" customWidth="1"/>
    <col min="15" max="15" width="7.375" style="3" customWidth="1"/>
    <col min="16" max="18" width="7.25390625" style="3" customWidth="1"/>
    <col min="19" max="19" width="7.75390625" style="3" customWidth="1"/>
    <col min="20" max="16384" width="9.125" style="3" customWidth="1"/>
  </cols>
  <sheetData>
    <row r="1" ht="12" customHeight="1">
      <c r="B1" s="20" t="s">
        <v>357</v>
      </c>
    </row>
    <row r="2" spans="1:4" ht="14.25" customHeight="1">
      <c r="A2" s="3"/>
      <c r="B2" s="6" t="s">
        <v>95</v>
      </c>
      <c r="C2" s="3"/>
      <c r="D2" s="70"/>
    </row>
    <row r="3" spans="1:7" s="10" customFormat="1" ht="12" customHeight="1">
      <c r="A3" s="11"/>
      <c r="B3" s="8" t="s">
        <v>96</v>
      </c>
      <c r="D3" s="68"/>
      <c r="G3" s="11"/>
    </row>
    <row r="4" spans="1:14" s="10" customFormat="1" ht="12" customHeight="1">
      <c r="A4" s="9"/>
      <c r="B4" s="15" t="s">
        <v>4</v>
      </c>
      <c r="C4" s="15"/>
      <c r="D4" s="66" t="s">
        <v>5</v>
      </c>
      <c r="E4" s="15" t="s">
        <v>6</v>
      </c>
      <c r="F4" s="23" t="s">
        <v>92</v>
      </c>
      <c r="G4" s="23" t="s">
        <v>110</v>
      </c>
      <c r="H4" s="23" t="s">
        <v>107</v>
      </c>
      <c r="I4" s="23" t="s">
        <v>108</v>
      </c>
      <c r="J4" s="23" t="s">
        <v>111</v>
      </c>
      <c r="K4" s="23" t="s">
        <v>109</v>
      </c>
      <c r="L4" s="23" t="s">
        <v>106</v>
      </c>
      <c r="M4" s="23" t="s">
        <v>94</v>
      </c>
      <c r="N4" s="12" t="s">
        <v>103</v>
      </c>
    </row>
    <row r="5" spans="1:14" s="8" customFormat="1" ht="12" customHeight="1">
      <c r="A5" s="107">
        <v>1</v>
      </c>
      <c r="B5" s="116" t="s">
        <v>162</v>
      </c>
      <c r="C5" s="116" t="s">
        <v>163</v>
      </c>
      <c r="D5" s="103">
        <v>2003</v>
      </c>
      <c r="E5" s="96" t="s">
        <v>164</v>
      </c>
      <c r="F5" s="96">
        <v>4</v>
      </c>
      <c r="G5" s="96">
        <v>4</v>
      </c>
      <c r="H5" s="96">
        <v>2</v>
      </c>
      <c r="I5" s="96">
        <v>3</v>
      </c>
      <c r="J5" s="96">
        <v>3</v>
      </c>
      <c r="K5" s="96">
        <v>4</v>
      </c>
      <c r="L5" s="96">
        <v>4</v>
      </c>
      <c r="M5" s="96">
        <v>1</v>
      </c>
      <c r="N5" s="99">
        <f aca="true" t="shared" si="0" ref="N5:N12">SUM(F5:M5)-SMALL(F5:M5,1)-SMALL(F5:M5,2)-SMALL(F5:M5,3)</f>
        <v>19</v>
      </c>
    </row>
    <row r="6" spans="1:14" s="8" customFormat="1" ht="12" customHeight="1">
      <c r="A6" s="133">
        <v>2</v>
      </c>
      <c r="B6" s="116" t="s">
        <v>168</v>
      </c>
      <c r="C6" s="116" t="s">
        <v>67</v>
      </c>
      <c r="D6" s="103">
        <v>2003</v>
      </c>
      <c r="E6" s="96" t="s">
        <v>169</v>
      </c>
      <c r="F6" s="96">
        <v>1</v>
      </c>
      <c r="G6" s="96">
        <v>0</v>
      </c>
      <c r="H6" s="96">
        <v>4</v>
      </c>
      <c r="I6" s="96">
        <v>4</v>
      </c>
      <c r="J6" s="96">
        <v>4</v>
      </c>
      <c r="K6" s="96">
        <v>0</v>
      </c>
      <c r="L6" s="96">
        <v>0</v>
      </c>
      <c r="M6" s="96">
        <v>2</v>
      </c>
      <c r="N6" s="99">
        <f t="shared" si="0"/>
        <v>15</v>
      </c>
    </row>
    <row r="7" spans="1:14" s="8" customFormat="1" ht="12" customHeight="1">
      <c r="A7" s="107">
        <v>3</v>
      </c>
      <c r="B7" s="116" t="s">
        <v>165</v>
      </c>
      <c r="C7" s="116" t="s">
        <v>166</v>
      </c>
      <c r="D7" s="103">
        <v>2003</v>
      </c>
      <c r="E7" s="96" t="s">
        <v>53</v>
      </c>
      <c r="F7" s="96">
        <v>3</v>
      </c>
      <c r="G7" s="96">
        <v>0</v>
      </c>
      <c r="H7" s="96">
        <v>3</v>
      </c>
      <c r="I7" s="96">
        <v>1</v>
      </c>
      <c r="J7" s="96">
        <v>1</v>
      </c>
      <c r="K7" s="96">
        <v>2</v>
      </c>
      <c r="L7" s="96">
        <v>1</v>
      </c>
      <c r="M7" s="96">
        <v>4</v>
      </c>
      <c r="N7" s="99">
        <f t="shared" si="0"/>
        <v>13</v>
      </c>
    </row>
    <row r="8" spans="1:14" s="8" customFormat="1" ht="12" customHeight="1">
      <c r="A8" s="133">
        <v>4</v>
      </c>
      <c r="B8" s="116" t="s">
        <v>167</v>
      </c>
      <c r="C8" s="116" t="s">
        <v>39</v>
      </c>
      <c r="D8" s="103">
        <v>2003</v>
      </c>
      <c r="E8" s="96" t="s">
        <v>14</v>
      </c>
      <c r="F8" s="96">
        <v>2</v>
      </c>
      <c r="G8" s="96">
        <v>0</v>
      </c>
      <c r="H8" s="96">
        <v>0</v>
      </c>
      <c r="I8" s="96">
        <v>0</v>
      </c>
      <c r="J8" s="96">
        <v>0</v>
      </c>
      <c r="K8" s="96">
        <v>3</v>
      </c>
      <c r="L8" s="96">
        <v>3</v>
      </c>
      <c r="M8" s="96">
        <v>3</v>
      </c>
      <c r="N8" s="99">
        <f>SUM(F8:M8)-SMALL(F8:M8,1)-SMALL(F8:M8,2)-SMALL(F8:M8,3)</f>
        <v>11</v>
      </c>
    </row>
    <row r="9" spans="1:14" s="8" customFormat="1" ht="12" customHeight="1">
      <c r="A9" s="9">
        <v>5</v>
      </c>
      <c r="B9" s="83" t="s">
        <v>170</v>
      </c>
      <c r="C9" s="83" t="s">
        <v>147</v>
      </c>
      <c r="D9" s="77">
        <v>2004</v>
      </c>
      <c r="E9" s="71" t="s">
        <v>2</v>
      </c>
      <c r="F9" s="25">
        <v>0</v>
      </c>
      <c r="G9" s="25">
        <v>3</v>
      </c>
      <c r="H9" s="25">
        <v>1</v>
      </c>
      <c r="I9" s="25">
        <v>0</v>
      </c>
      <c r="J9" s="25">
        <v>0</v>
      </c>
      <c r="K9" s="71">
        <v>0</v>
      </c>
      <c r="L9" s="25">
        <v>2</v>
      </c>
      <c r="M9" s="25">
        <v>0</v>
      </c>
      <c r="N9" s="12">
        <f t="shared" si="0"/>
        <v>6</v>
      </c>
    </row>
    <row r="10" spans="1:14" s="8" customFormat="1" ht="12" customHeight="1">
      <c r="A10" s="15">
        <v>6</v>
      </c>
      <c r="B10" s="83" t="s">
        <v>171</v>
      </c>
      <c r="C10" s="83" t="s">
        <v>44</v>
      </c>
      <c r="D10" s="77">
        <v>2004</v>
      </c>
      <c r="E10" s="71" t="s">
        <v>172</v>
      </c>
      <c r="F10" s="25">
        <v>0</v>
      </c>
      <c r="G10" s="25">
        <v>2</v>
      </c>
      <c r="H10" s="25">
        <v>0</v>
      </c>
      <c r="I10" s="25">
        <v>0</v>
      </c>
      <c r="J10" s="25">
        <v>2</v>
      </c>
      <c r="K10" s="71">
        <v>0</v>
      </c>
      <c r="L10" s="25">
        <v>0</v>
      </c>
      <c r="M10" s="25">
        <v>0</v>
      </c>
      <c r="N10" s="12">
        <f t="shared" si="0"/>
        <v>4</v>
      </c>
    </row>
    <row r="11" spans="1:14" s="8" customFormat="1" ht="12" customHeight="1">
      <c r="A11" s="9">
        <v>7</v>
      </c>
      <c r="B11" s="83" t="s">
        <v>265</v>
      </c>
      <c r="C11" s="83" t="s">
        <v>266</v>
      </c>
      <c r="D11" s="77">
        <v>2004</v>
      </c>
      <c r="E11" s="71" t="s">
        <v>14</v>
      </c>
      <c r="F11" s="25">
        <v>0</v>
      </c>
      <c r="G11" s="25">
        <v>0</v>
      </c>
      <c r="H11" s="25">
        <v>0</v>
      </c>
      <c r="I11" s="25">
        <v>2</v>
      </c>
      <c r="J11" s="25">
        <v>0</v>
      </c>
      <c r="K11" s="71">
        <v>1</v>
      </c>
      <c r="L11" s="25">
        <v>0</v>
      </c>
      <c r="M11" s="25">
        <v>0</v>
      </c>
      <c r="N11" s="12">
        <f>SUM(F11:M11)-SMALL(F11:M11,1)-SMALL(F11:M11,2)-SMALL(F11:M11,3)</f>
        <v>3</v>
      </c>
    </row>
    <row r="12" spans="1:14" s="8" customFormat="1" ht="12" customHeight="1">
      <c r="A12" s="15">
        <v>8</v>
      </c>
      <c r="B12" s="83" t="s">
        <v>173</v>
      </c>
      <c r="C12" s="83" t="s">
        <v>44</v>
      </c>
      <c r="D12" s="77">
        <v>2004</v>
      </c>
      <c r="E12" s="71" t="s">
        <v>2</v>
      </c>
      <c r="F12" s="25">
        <v>0</v>
      </c>
      <c r="G12" s="25">
        <v>1</v>
      </c>
      <c r="H12" s="25">
        <v>0</v>
      </c>
      <c r="I12" s="25">
        <v>0</v>
      </c>
      <c r="J12" s="25">
        <v>0</v>
      </c>
      <c r="K12" s="71">
        <v>0</v>
      </c>
      <c r="L12" s="25">
        <v>0</v>
      </c>
      <c r="M12" s="25">
        <v>0</v>
      </c>
      <c r="N12" s="12">
        <f t="shared" si="0"/>
        <v>1</v>
      </c>
    </row>
    <row r="13" spans="1:7" s="10" customFormat="1" ht="12" customHeight="1">
      <c r="A13" s="11"/>
      <c r="B13" s="8"/>
      <c r="C13" s="8"/>
      <c r="D13" s="69"/>
      <c r="E13" s="8"/>
      <c r="F13" s="7"/>
      <c r="G13" s="7"/>
    </row>
    <row r="14" spans="2:7" s="10" customFormat="1" ht="12" customHeight="1">
      <c r="B14" s="8" t="s">
        <v>97</v>
      </c>
      <c r="D14" s="68"/>
      <c r="G14" s="11"/>
    </row>
    <row r="15" spans="1:14" s="8" customFormat="1" ht="12" customHeight="1">
      <c r="A15" s="9"/>
      <c r="B15" s="15" t="s">
        <v>4</v>
      </c>
      <c r="C15" s="15"/>
      <c r="D15" s="66" t="s">
        <v>5</v>
      </c>
      <c r="E15" s="15" t="s">
        <v>6</v>
      </c>
      <c r="F15" s="23" t="s">
        <v>92</v>
      </c>
      <c r="G15" s="23" t="s">
        <v>110</v>
      </c>
      <c r="H15" s="23" t="s">
        <v>107</v>
      </c>
      <c r="I15" s="23" t="s">
        <v>108</v>
      </c>
      <c r="J15" s="23" t="s">
        <v>111</v>
      </c>
      <c r="K15" s="23" t="s">
        <v>109</v>
      </c>
      <c r="L15" s="23" t="s">
        <v>106</v>
      </c>
      <c r="M15" s="23" t="s">
        <v>94</v>
      </c>
      <c r="N15" s="12" t="s">
        <v>103</v>
      </c>
    </row>
    <row r="16" spans="1:14" s="8" customFormat="1" ht="12" customHeight="1">
      <c r="A16" s="107">
        <v>1</v>
      </c>
      <c r="B16" s="97" t="s">
        <v>174</v>
      </c>
      <c r="C16" s="97" t="s">
        <v>175</v>
      </c>
      <c r="D16" s="100">
        <v>2003</v>
      </c>
      <c r="E16" s="96" t="s">
        <v>176</v>
      </c>
      <c r="F16" s="96">
        <v>4</v>
      </c>
      <c r="G16" s="96">
        <v>4</v>
      </c>
      <c r="H16" s="96">
        <v>4</v>
      </c>
      <c r="I16" s="96">
        <v>4</v>
      </c>
      <c r="J16" s="96">
        <v>0</v>
      </c>
      <c r="K16" s="96">
        <v>0</v>
      </c>
      <c r="L16" s="96">
        <v>4</v>
      </c>
      <c r="M16" s="96">
        <v>4</v>
      </c>
      <c r="N16" s="99">
        <f aca="true" t="shared" si="1" ref="N16:N22">SUM(F16:M16)-SMALL(F16:M16,1)-SMALL(F16:M16,2)-SMALL(F16:M16,3)</f>
        <v>20</v>
      </c>
    </row>
    <row r="17" spans="1:14" s="8" customFormat="1" ht="12" customHeight="1">
      <c r="A17" s="107">
        <v>2</v>
      </c>
      <c r="B17" s="97" t="s">
        <v>179</v>
      </c>
      <c r="C17" s="97" t="s">
        <v>180</v>
      </c>
      <c r="D17" s="100">
        <v>2003</v>
      </c>
      <c r="E17" s="96" t="s">
        <v>169</v>
      </c>
      <c r="F17" s="96">
        <v>2</v>
      </c>
      <c r="G17" s="96">
        <v>2</v>
      </c>
      <c r="H17" s="96">
        <v>1</v>
      </c>
      <c r="I17" s="96">
        <v>0</v>
      </c>
      <c r="J17" s="96">
        <v>4</v>
      </c>
      <c r="K17" s="96">
        <v>2</v>
      </c>
      <c r="L17" s="96">
        <v>0</v>
      </c>
      <c r="M17" s="96">
        <v>0</v>
      </c>
      <c r="N17" s="99">
        <f t="shared" si="1"/>
        <v>11</v>
      </c>
    </row>
    <row r="18" spans="1:14" s="8" customFormat="1" ht="12" customHeight="1">
      <c r="A18" s="107">
        <v>3</v>
      </c>
      <c r="B18" s="116" t="s">
        <v>255</v>
      </c>
      <c r="C18" s="116" t="s">
        <v>121</v>
      </c>
      <c r="D18" s="103">
        <v>2004</v>
      </c>
      <c r="E18" s="96" t="s">
        <v>2</v>
      </c>
      <c r="F18" s="96">
        <v>0</v>
      </c>
      <c r="G18" s="96">
        <v>0</v>
      </c>
      <c r="H18" s="96">
        <v>2</v>
      </c>
      <c r="I18" s="96">
        <v>3</v>
      </c>
      <c r="J18" s="96">
        <v>1</v>
      </c>
      <c r="K18" s="96">
        <v>4</v>
      </c>
      <c r="L18" s="96">
        <v>0</v>
      </c>
      <c r="M18" s="96">
        <v>0</v>
      </c>
      <c r="N18" s="99">
        <f t="shared" si="1"/>
        <v>10</v>
      </c>
    </row>
    <row r="19" spans="1:14" s="8" customFormat="1" ht="12" customHeight="1">
      <c r="A19" s="107">
        <v>4</v>
      </c>
      <c r="B19" s="97" t="s">
        <v>177</v>
      </c>
      <c r="C19" s="97" t="s">
        <v>178</v>
      </c>
      <c r="D19" s="100">
        <v>2003</v>
      </c>
      <c r="E19" s="96" t="s">
        <v>176</v>
      </c>
      <c r="F19" s="96">
        <v>3</v>
      </c>
      <c r="G19" s="96">
        <v>3</v>
      </c>
      <c r="H19" s="96">
        <v>0</v>
      </c>
      <c r="I19" s="96">
        <v>3</v>
      </c>
      <c r="J19" s="96">
        <v>0</v>
      </c>
      <c r="K19" s="96">
        <v>0</v>
      </c>
      <c r="L19" s="96">
        <v>0</v>
      </c>
      <c r="M19" s="96">
        <v>1</v>
      </c>
      <c r="N19" s="99">
        <f t="shared" si="1"/>
        <v>10</v>
      </c>
    </row>
    <row r="20" spans="1:14" s="8" customFormat="1" ht="12" customHeight="1">
      <c r="A20" s="9">
        <v>5</v>
      </c>
      <c r="B20" s="83" t="s">
        <v>168</v>
      </c>
      <c r="C20" s="83" t="s">
        <v>67</v>
      </c>
      <c r="D20" s="77">
        <v>2003</v>
      </c>
      <c r="E20" s="71" t="s">
        <v>169</v>
      </c>
      <c r="F20" s="71">
        <v>1</v>
      </c>
      <c r="G20" s="71">
        <v>1</v>
      </c>
      <c r="H20" s="71">
        <v>0</v>
      </c>
      <c r="I20" s="71">
        <v>0</v>
      </c>
      <c r="J20" s="71">
        <v>2</v>
      </c>
      <c r="K20" s="71">
        <v>3</v>
      </c>
      <c r="L20" s="25">
        <v>1</v>
      </c>
      <c r="M20" s="25">
        <v>0</v>
      </c>
      <c r="N20" s="12">
        <f t="shared" si="1"/>
        <v>8</v>
      </c>
    </row>
    <row r="21" spans="1:14" s="8" customFormat="1" ht="12" customHeight="1">
      <c r="A21" s="9">
        <v>6</v>
      </c>
      <c r="B21" s="83" t="s">
        <v>268</v>
      </c>
      <c r="C21" s="83" t="s">
        <v>39</v>
      </c>
      <c r="D21" s="77">
        <v>2004</v>
      </c>
      <c r="E21" s="71" t="s">
        <v>269</v>
      </c>
      <c r="F21" s="25">
        <v>0</v>
      </c>
      <c r="G21" s="25">
        <v>0</v>
      </c>
      <c r="H21" s="25">
        <v>3</v>
      </c>
      <c r="I21" s="25">
        <v>0</v>
      </c>
      <c r="J21" s="25">
        <v>0</v>
      </c>
      <c r="K21" s="71">
        <v>0</v>
      </c>
      <c r="L21" s="25">
        <v>0</v>
      </c>
      <c r="M21" s="25">
        <v>3</v>
      </c>
      <c r="N21" s="12">
        <f>SUM(F21:M21)-SMALL(F21:M21,1)-SMALL(F21:M21,2)-SMALL(F21:M21,3)</f>
        <v>6</v>
      </c>
    </row>
    <row r="22" spans="1:14" s="8" customFormat="1" ht="12" customHeight="1">
      <c r="A22" s="9">
        <v>7</v>
      </c>
      <c r="B22" s="83" t="s">
        <v>267</v>
      </c>
      <c r="C22" s="83" t="s">
        <v>39</v>
      </c>
      <c r="D22" s="77">
        <v>2004</v>
      </c>
      <c r="E22" s="71" t="s">
        <v>13</v>
      </c>
      <c r="F22" s="25">
        <v>0</v>
      </c>
      <c r="G22" s="25">
        <v>0</v>
      </c>
      <c r="H22" s="25">
        <v>0</v>
      </c>
      <c r="I22" s="25">
        <v>1</v>
      </c>
      <c r="J22" s="25">
        <v>3</v>
      </c>
      <c r="K22" s="71">
        <v>0</v>
      </c>
      <c r="L22" s="25">
        <v>0</v>
      </c>
      <c r="M22" s="25">
        <v>0</v>
      </c>
      <c r="N22" s="12">
        <f t="shared" si="1"/>
        <v>4</v>
      </c>
    </row>
    <row r="23" spans="1:14" s="8" customFormat="1" ht="12" customHeight="1">
      <c r="A23" s="9">
        <v>8</v>
      </c>
      <c r="B23" s="83" t="s">
        <v>348</v>
      </c>
      <c r="C23" s="83" t="s">
        <v>258</v>
      </c>
      <c r="D23" s="77">
        <v>2003</v>
      </c>
      <c r="E23" s="71" t="s">
        <v>269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71">
        <v>0</v>
      </c>
      <c r="L23" s="25">
        <v>3</v>
      </c>
      <c r="M23" s="25">
        <v>0</v>
      </c>
      <c r="N23" s="12">
        <f>SUM(F23:M23)-SMALL(F23:M23,1)-SMALL(F23:M23,2)-SMALL(F23:M23,3)</f>
        <v>3</v>
      </c>
    </row>
    <row r="24" spans="1:14" s="8" customFormat="1" ht="12" customHeight="1">
      <c r="A24" s="9">
        <v>9</v>
      </c>
      <c r="B24" s="83" t="s">
        <v>353</v>
      </c>
      <c r="C24" s="83" t="s">
        <v>256</v>
      </c>
      <c r="D24" s="77">
        <v>2003</v>
      </c>
      <c r="E24" s="71" t="s">
        <v>140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71">
        <v>0</v>
      </c>
      <c r="L24" s="25">
        <v>0</v>
      </c>
      <c r="M24" s="25">
        <v>2</v>
      </c>
      <c r="N24" s="12">
        <f>SUM(F24:M24)-SMALL(F24:M24,1)-SMALL(F24:M24,2)-SMALL(F24:M24,3)</f>
        <v>2</v>
      </c>
    </row>
    <row r="25" spans="1:14" s="8" customFormat="1" ht="12" customHeight="1">
      <c r="A25" s="9">
        <v>10</v>
      </c>
      <c r="B25" s="83" t="s">
        <v>349</v>
      </c>
      <c r="C25" s="83" t="s">
        <v>350</v>
      </c>
      <c r="D25" s="77">
        <v>2003</v>
      </c>
      <c r="E25" s="71" t="s">
        <v>13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71">
        <v>0</v>
      </c>
      <c r="L25" s="25">
        <v>2</v>
      </c>
      <c r="M25" s="25">
        <v>0</v>
      </c>
      <c r="N25" s="12">
        <f>SUM(F25:M25)-SMALL(F25:M25,1)-SMALL(F25:M25,2)-SMALL(F25:M25,3)</f>
        <v>2</v>
      </c>
    </row>
    <row r="26" spans="1:14" s="8" customFormat="1" ht="12" customHeight="1">
      <c r="A26" s="9">
        <v>11</v>
      </c>
      <c r="B26" s="83" t="s">
        <v>313</v>
      </c>
      <c r="C26" s="83" t="s">
        <v>70</v>
      </c>
      <c r="D26" s="77">
        <v>2004</v>
      </c>
      <c r="E26" s="71" t="s">
        <v>13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71">
        <v>1</v>
      </c>
      <c r="L26" s="25">
        <v>0</v>
      </c>
      <c r="M26" s="25">
        <v>0</v>
      </c>
      <c r="N26" s="12">
        <f>SUM(F26:M26)-SMALL(F26:M26,1)-SMALL(F26:M26,2)-SMALL(F26:M26,3)</f>
        <v>1</v>
      </c>
    </row>
    <row r="27" spans="1:7" s="8" customFormat="1" ht="12" customHeight="1">
      <c r="A27" s="61"/>
      <c r="B27" s="10"/>
      <c r="C27" s="10"/>
      <c r="D27" s="68"/>
      <c r="E27" s="10"/>
      <c r="F27" s="10"/>
      <c r="G27" s="10"/>
    </row>
    <row r="28" spans="1:7" s="8" customFormat="1" ht="12" customHeight="1">
      <c r="A28" s="11"/>
      <c r="B28" s="8" t="s">
        <v>99</v>
      </c>
      <c r="C28" s="10"/>
      <c r="D28" s="68"/>
      <c r="E28" s="10"/>
      <c r="F28" s="10"/>
      <c r="G28" s="11"/>
    </row>
    <row r="29" spans="1:14" s="8" customFormat="1" ht="12" customHeight="1">
      <c r="A29" s="9"/>
      <c r="B29" s="15" t="s">
        <v>4</v>
      </c>
      <c r="C29" s="15"/>
      <c r="D29" s="66" t="s">
        <v>5</v>
      </c>
      <c r="E29" s="15" t="s">
        <v>6</v>
      </c>
      <c r="F29" s="23" t="s">
        <v>92</v>
      </c>
      <c r="G29" s="23" t="s">
        <v>93</v>
      </c>
      <c r="H29" s="23" t="s">
        <v>107</v>
      </c>
      <c r="I29" s="23" t="s">
        <v>108</v>
      </c>
      <c r="J29" s="23" t="s">
        <v>111</v>
      </c>
      <c r="K29" s="23" t="s">
        <v>109</v>
      </c>
      <c r="L29" s="23" t="s">
        <v>106</v>
      </c>
      <c r="M29" s="23" t="s">
        <v>94</v>
      </c>
      <c r="N29" s="12" t="s">
        <v>103</v>
      </c>
    </row>
    <row r="30" spans="1:14" s="8" customFormat="1" ht="12" customHeight="1">
      <c r="A30" s="107">
        <v>1</v>
      </c>
      <c r="B30" s="102" t="s">
        <v>181</v>
      </c>
      <c r="C30" s="102" t="s">
        <v>182</v>
      </c>
      <c r="D30" s="103">
        <v>2003</v>
      </c>
      <c r="E30" s="108" t="s">
        <v>14</v>
      </c>
      <c r="F30" s="96">
        <v>4</v>
      </c>
      <c r="G30" s="94">
        <v>4</v>
      </c>
      <c r="H30" s="96">
        <v>2</v>
      </c>
      <c r="I30" s="96">
        <v>2</v>
      </c>
      <c r="J30" s="94">
        <v>4</v>
      </c>
      <c r="K30" s="96">
        <v>3</v>
      </c>
      <c r="L30" s="94">
        <v>4</v>
      </c>
      <c r="M30" s="96">
        <v>4</v>
      </c>
      <c r="N30" s="99">
        <f aca="true" t="shared" si="2" ref="N30:N37">SUM(F30:M30)-SMALL(F30:M30,1)-SMALL(F30:M30,2)-SMALL(F30:M30,3)</f>
        <v>20</v>
      </c>
    </row>
    <row r="31" spans="1:14" s="7" customFormat="1" ht="12" customHeight="1">
      <c r="A31" s="107">
        <v>2</v>
      </c>
      <c r="B31" s="102" t="s">
        <v>183</v>
      </c>
      <c r="C31" s="102" t="s">
        <v>159</v>
      </c>
      <c r="D31" s="103">
        <v>2004</v>
      </c>
      <c r="E31" s="104" t="s">
        <v>14</v>
      </c>
      <c r="F31" s="96">
        <v>3</v>
      </c>
      <c r="G31" s="96">
        <v>2</v>
      </c>
      <c r="H31" s="96">
        <v>4</v>
      </c>
      <c r="I31" s="96">
        <v>4</v>
      </c>
      <c r="J31" s="96">
        <v>3</v>
      </c>
      <c r="K31" s="96">
        <v>1</v>
      </c>
      <c r="L31" s="96">
        <v>3</v>
      </c>
      <c r="M31" s="96">
        <v>3</v>
      </c>
      <c r="N31" s="99">
        <f t="shared" si="2"/>
        <v>17</v>
      </c>
    </row>
    <row r="32" spans="1:14" s="7" customFormat="1" ht="12" customHeight="1">
      <c r="A32" s="107">
        <v>3</v>
      </c>
      <c r="B32" s="116" t="s">
        <v>184</v>
      </c>
      <c r="C32" s="116" t="s">
        <v>26</v>
      </c>
      <c r="D32" s="103">
        <v>2003</v>
      </c>
      <c r="E32" s="96" t="s">
        <v>14</v>
      </c>
      <c r="F32" s="96">
        <v>2</v>
      </c>
      <c r="G32" s="96">
        <v>3</v>
      </c>
      <c r="H32" s="96">
        <v>3</v>
      </c>
      <c r="I32" s="96">
        <v>3</v>
      </c>
      <c r="J32" s="96">
        <v>2</v>
      </c>
      <c r="K32" s="96">
        <v>4</v>
      </c>
      <c r="L32" s="96">
        <v>0</v>
      </c>
      <c r="M32" s="96">
        <v>0</v>
      </c>
      <c r="N32" s="99">
        <f t="shared" si="2"/>
        <v>15</v>
      </c>
    </row>
    <row r="33" spans="1:14" s="7" customFormat="1" ht="12" customHeight="1">
      <c r="A33" s="84">
        <v>4</v>
      </c>
      <c r="B33" s="83" t="s">
        <v>187</v>
      </c>
      <c r="C33" s="83" t="s">
        <v>188</v>
      </c>
      <c r="D33" s="77">
        <v>2003</v>
      </c>
      <c r="E33" s="71" t="s">
        <v>164</v>
      </c>
      <c r="F33" s="71">
        <v>0</v>
      </c>
      <c r="G33" s="71">
        <v>1</v>
      </c>
      <c r="H33" s="71">
        <v>0</v>
      </c>
      <c r="I33" s="71">
        <v>0</v>
      </c>
      <c r="J33" s="71">
        <v>1</v>
      </c>
      <c r="K33" s="71">
        <v>2</v>
      </c>
      <c r="L33" s="71">
        <v>2</v>
      </c>
      <c r="M33" s="71">
        <v>0</v>
      </c>
      <c r="N33" s="124">
        <f t="shared" si="2"/>
        <v>6</v>
      </c>
    </row>
    <row r="34" spans="1:14" s="7" customFormat="1" ht="12" customHeight="1">
      <c r="A34" s="107">
        <v>5</v>
      </c>
      <c r="B34" s="116" t="s">
        <v>272</v>
      </c>
      <c r="C34" s="116" t="s">
        <v>30</v>
      </c>
      <c r="D34" s="103">
        <v>2004</v>
      </c>
      <c r="E34" s="96" t="s">
        <v>122</v>
      </c>
      <c r="F34" s="96">
        <v>0</v>
      </c>
      <c r="G34" s="96">
        <v>0</v>
      </c>
      <c r="H34" s="96">
        <v>0</v>
      </c>
      <c r="I34" s="96">
        <v>1</v>
      </c>
      <c r="J34" s="96">
        <v>0</v>
      </c>
      <c r="K34" s="96">
        <v>0</v>
      </c>
      <c r="L34" s="96">
        <v>1</v>
      </c>
      <c r="M34" s="96">
        <v>2</v>
      </c>
      <c r="N34" s="99">
        <f t="shared" si="2"/>
        <v>4</v>
      </c>
    </row>
    <row r="35" spans="1:14" s="7" customFormat="1" ht="12" customHeight="1">
      <c r="A35" s="84">
        <v>6</v>
      </c>
      <c r="B35" s="83" t="s">
        <v>356</v>
      </c>
      <c r="C35" s="83" t="s">
        <v>156</v>
      </c>
      <c r="D35" s="77">
        <v>2004</v>
      </c>
      <c r="E35" s="71" t="s">
        <v>2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71">
        <v>0</v>
      </c>
      <c r="L35" s="25">
        <v>0</v>
      </c>
      <c r="M35" s="25">
        <v>1</v>
      </c>
      <c r="N35" s="12">
        <f>SUM(F35:M35)-SMALL(F35:M35,1)-SMALL(F35:M35,2)-SMALL(F35:M35,3)</f>
        <v>1</v>
      </c>
    </row>
    <row r="36" spans="1:14" s="7" customFormat="1" ht="12" customHeight="1">
      <c r="A36" s="84">
        <v>7</v>
      </c>
      <c r="B36" s="83" t="s">
        <v>270</v>
      </c>
      <c r="C36" s="83" t="s">
        <v>271</v>
      </c>
      <c r="D36" s="77">
        <v>2004</v>
      </c>
      <c r="E36" s="71" t="s">
        <v>164</v>
      </c>
      <c r="F36" s="25">
        <v>0</v>
      </c>
      <c r="G36" s="25">
        <v>0</v>
      </c>
      <c r="H36" s="25">
        <v>1</v>
      </c>
      <c r="I36" s="25">
        <v>0</v>
      </c>
      <c r="J36" s="25">
        <v>0</v>
      </c>
      <c r="K36" s="71">
        <v>0</v>
      </c>
      <c r="L36" s="25">
        <v>0</v>
      </c>
      <c r="M36" s="25">
        <v>0</v>
      </c>
      <c r="N36" s="12">
        <f t="shared" si="2"/>
        <v>1</v>
      </c>
    </row>
    <row r="37" spans="1:14" s="7" customFormat="1" ht="12" customHeight="1">
      <c r="A37" s="84">
        <v>8</v>
      </c>
      <c r="B37" s="76" t="s">
        <v>185</v>
      </c>
      <c r="C37" s="76" t="s">
        <v>186</v>
      </c>
      <c r="D37" s="77">
        <v>2004</v>
      </c>
      <c r="E37" s="85" t="s">
        <v>15</v>
      </c>
      <c r="F37" s="71">
        <v>1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25">
        <v>0</v>
      </c>
      <c r="M37" s="25">
        <v>0</v>
      </c>
      <c r="N37" s="12">
        <f t="shared" si="2"/>
        <v>1</v>
      </c>
    </row>
    <row r="38" s="8" customFormat="1" ht="12" customHeight="1"/>
    <row r="39" spans="1:11" s="7" customFormat="1" ht="12" customHeight="1">
      <c r="A39" s="11"/>
      <c r="B39" s="8" t="s">
        <v>98</v>
      </c>
      <c r="C39" s="10"/>
      <c r="D39" s="68"/>
      <c r="E39" s="10"/>
      <c r="F39" s="10"/>
      <c r="G39" s="11"/>
      <c r="H39" s="8"/>
      <c r="I39" s="8"/>
      <c r="J39" s="8"/>
      <c r="K39" s="8"/>
    </row>
    <row r="40" spans="1:14" s="7" customFormat="1" ht="12" customHeight="1">
      <c r="A40" s="9"/>
      <c r="B40" s="15" t="s">
        <v>4</v>
      </c>
      <c r="C40" s="15"/>
      <c r="D40" s="66" t="s">
        <v>5</v>
      </c>
      <c r="E40" s="15" t="s">
        <v>6</v>
      </c>
      <c r="F40" s="23" t="s">
        <v>92</v>
      </c>
      <c r="G40" s="23" t="s">
        <v>110</v>
      </c>
      <c r="H40" s="23" t="s">
        <v>107</v>
      </c>
      <c r="I40" s="23" t="s">
        <v>108</v>
      </c>
      <c r="J40" s="23" t="s">
        <v>111</v>
      </c>
      <c r="K40" s="23" t="s">
        <v>109</v>
      </c>
      <c r="L40" s="23" t="s">
        <v>106</v>
      </c>
      <c r="M40" s="23" t="s">
        <v>94</v>
      </c>
      <c r="N40" s="12" t="s">
        <v>103</v>
      </c>
    </row>
    <row r="41" spans="1:14" s="8" customFormat="1" ht="12" customHeight="1">
      <c r="A41" s="107">
        <v>1</v>
      </c>
      <c r="B41" s="116" t="s">
        <v>127</v>
      </c>
      <c r="C41" s="116" t="s">
        <v>26</v>
      </c>
      <c r="D41" s="103">
        <v>2003</v>
      </c>
      <c r="E41" s="96" t="s">
        <v>128</v>
      </c>
      <c r="F41" s="96">
        <v>2</v>
      </c>
      <c r="G41" s="96">
        <v>2</v>
      </c>
      <c r="H41" s="96">
        <v>1</v>
      </c>
      <c r="I41" s="96">
        <v>4</v>
      </c>
      <c r="J41" s="96">
        <v>4</v>
      </c>
      <c r="K41" s="96">
        <v>4</v>
      </c>
      <c r="L41" s="96">
        <v>2</v>
      </c>
      <c r="M41" s="96">
        <v>0</v>
      </c>
      <c r="N41" s="99">
        <f aca="true" t="shared" si="3" ref="N41:N48">SUM(F41:M41)-SMALL(F41:M41,1)-SMALL(F41:M41,2)-SMALL(F41:M41,3)</f>
        <v>16</v>
      </c>
    </row>
    <row r="42" spans="1:14" s="8" customFormat="1" ht="12" customHeight="1">
      <c r="A42" s="107">
        <v>2</v>
      </c>
      <c r="B42" s="126" t="s">
        <v>189</v>
      </c>
      <c r="C42" s="126" t="s">
        <v>190</v>
      </c>
      <c r="D42" s="127">
        <v>2004</v>
      </c>
      <c r="E42" s="96" t="s">
        <v>128</v>
      </c>
      <c r="F42" s="96">
        <v>4</v>
      </c>
      <c r="G42" s="96">
        <v>0</v>
      </c>
      <c r="H42" s="96">
        <v>0</v>
      </c>
      <c r="I42" s="96">
        <v>3</v>
      </c>
      <c r="J42" s="96">
        <v>3</v>
      </c>
      <c r="K42" s="96">
        <v>3</v>
      </c>
      <c r="L42" s="96">
        <v>4</v>
      </c>
      <c r="M42" s="96">
        <v>0</v>
      </c>
      <c r="N42" s="99">
        <f t="shared" si="3"/>
        <v>17</v>
      </c>
    </row>
    <row r="43" spans="1:14" s="8" customFormat="1" ht="12" customHeight="1">
      <c r="A43" s="107">
        <v>3</v>
      </c>
      <c r="B43" s="97" t="s">
        <v>191</v>
      </c>
      <c r="C43" s="97" t="s">
        <v>192</v>
      </c>
      <c r="D43" s="100">
        <v>2003</v>
      </c>
      <c r="E43" s="96" t="s">
        <v>193</v>
      </c>
      <c r="F43" s="96">
        <v>3</v>
      </c>
      <c r="G43" s="96">
        <v>3</v>
      </c>
      <c r="H43" s="96">
        <v>2</v>
      </c>
      <c r="I43" s="96">
        <v>0</v>
      </c>
      <c r="J43" s="96">
        <v>1</v>
      </c>
      <c r="K43" s="96">
        <v>2</v>
      </c>
      <c r="L43" s="96">
        <v>0</v>
      </c>
      <c r="M43" s="96">
        <v>2</v>
      </c>
      <c r="N43" s="99">
        <f t="shared" si="3"/>
        <v>12</v>
      </c>
    </row>
    <row r="44" spans="1:14" s="7" customFormat="1" ht="12" customHeight="1">
      <c r="A44" s="107">
        <v>4</v>
      </c>
      <c r="B44" s="116" t="s">
        <v>194</v>
      </c>
      <c r="C44" s="116" t="s">
        <v>28</v>
      </c>
      <c r="D44" s="103">
        <v>2004</v>
      </c>
      <c r="E44" s="96" t="s">
        <v>169</v>
      </c>
      <c r="F44" s="96">
        <v>0</v>
      </c>
      <c r="G44" s="96">
        <v>4</v>
      </c>
      <c r="H44" s="96">
        <v>3</v>
      </c>
      <c r="I44" s="96">
        <v>2</v>
      </c>
      <c r="J44" s="96">
        <v>0</v>
      </c>
      <c r="K44" s="96">
        <v>0</v>
      </c>
      <c r="L44" s="96">
        <v>0</v>
      </c>
      <c r="M44" s="96">
        <v>0</v>
      </c>
      <c r="N44" s="99">
        <f t="shared" si="3"/>
        <v>9</v>
      </c>
    </row>
    <row r="45" spans="1:14" s="7" customFormat="1" ht="12" customHeight="1">
      <c r="A45" s="84">
        <v>5</v>
      </c>
      <c r="B45" s="83" t="s">
        <v>273</v>
      </c>
      <c r="C45" s="83" t="s">
        <v>161</v>
      </c>
      <c r="D45" s="77">
        <v>2004</v>
      </c>
      <c r="E45" s="71" t="s">
        <v>142</v>
      </c>
      <c r="F45" s="25">
        <v>0</v>
      </c>
      <c r="G45" s="25">
        <v>0</v>
      </c>
      <c r="H45" s="25">
        <v>4</v>
      </c>
      <c r="I45" s="25">
        <v>0</v>
      </c>
      <c r="J45" s="25">
        <v>0</v>
      </c>
      <c r="K45" s="71">
        <v>0</v>
      </c>
      <c r="L45" s="25">
        <v>1</v>
      </c>
      <c r="M45" s="25">
        <v>3</v>
      </c>
      <c r="N45" s="12">
        <f t="shared" si="3"/>
        <v>8</v>
      </c>
    </row>
    <row r="46" spans="1:14" s="7" customFormat="1" ht="12" customHeight="1">
      <c r="A46" s="84">
        <v>6</v>
      </c>
      <c r="B46" s="83" t="s">
        <v>351</v>
      </c>
      <c r="C46" s="83" t="s">
        <v>50</v>
      </c>
      <c r="D46" s="77">
        <v>2003</v>
      </c>
      <c r="E46" s="71" t="s">
        <v>142</v>
      </c>
      <c r="F46" s="71">
        <v>1</v>
      </c>
      <c r="G46" s="71">
        <v>2</v>
      </c>
      <c r="H46" s="71">
        <v>0</v>
      </c>
      <c r="I46" s="71">
        <v>0</v>
      </c>
      <c r="J46" s="71">
        <v>0</v>
      </c>
      <c r="K46" s="71">
        <v>0</v>
      </c>
      <c r="L46" s="25">
        <v>0</v>
      </c>
      <c r="M46" s="25">
        <v>4</v>
      </c>
      <c r="N46" s="12">
        <f t="shared" si="3"/>
        <v>7</v>
      </c>
    </row>
    <row r="47" spans="1:14" s="7" customFormat="1" ht="12" customHeight="1">
      <c r="A47" s="84">
        <v>7</v>
      </c>
      <c r="B47" s="63" t="s">
        <v>274</v>
      </c>
      <c r="C47" s="63" t="s">
        <v>186</v>
      </c>
      <c r="D47" s="75">
        <v>2003</v>
      </c>
      <c r="E47" s="71" t="s">
        <v>2</v>
      </c>
      <c r="F47" s="25">
        <v>0</v>
      </c>
      <c r="G47" s="25">
        <v>0</v>
      </c>
      <c r="H47" s="25">
        <v>0</v>
      </c>
      <c r="I47" s="25">
        <v>1</v>
      </c>
      <c r="J47" s="25">
        <v>2</v>
      </c>
      <c r="K47" s="71">
        <v>1</v>
      </c>
      <c r="L47" s="25">
        <v>0</v>
      </c>
      <c r="M47" s="25">
        <v>0</v>
      </c>
      <c r="N47" s="12">
        <f>SUM(F47:M47)-SMALL(F47:M47,1)-SMALL(F47:M47,2)-SMALL(F47:M47,3)</f>
        <v>4</v>
      </c>
    </row>
    <row r="48" spans="1:14" s="7" customFormat="1" ht="12" customHeight="1">
      <c r="A48" s="84">
        <v>8</v>
      </c>
      <c r="B48" s="63" t="s">
        <v>346</v>
      </c>
      <c r="C48" s="63" t="s">
        <v>228</v>
      </c>
      <c r="D48" s="75">
        <v>2003</v>
      </c>
      <c r="E48" s="71" t="s">
        <v>142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71">
        <v>0</v>
      </c>
      <c r="L48" s="25">
        <v>3</v>
      </c>
      <c r="M48" s="25">
        <v>0</v>
      </c>
      <c r="N48" s="12">
        <f t="shared" si="3"/>
        <v>3</v>
      </c>
    </row>
    <row r="49" spans="1:14" s="7" customFormat="1" ht="12" customHeight="1">
      <c r="A49" s="84">
        <v>9</v>
      </c>
      <c r="B49" s="63" t="s">
        <v>354</v>
      </c>
      <c r="C49" s="63" t="s">
        <v>32</v>
      </c>
      <c r="D49" s="75">
        <v>2004</v>
      </c>
      <c r="E49" s="71" t="s">
        <v>355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71">
        <v>0</v>
      </c>
      <c r="L49" s="25">
        <v>0</v>
      </c>
      <c r="M49" s="25">
        <v>1</v>
      </c>
      <c r="N49" s="12">
        <f>SUM(F49:M49)-SMALL(F49:M49,1)-SMALL(F49:M49,2)-SMALL(F49:M49,3)</f>
        <v>1</v>
      </c>
    </row>
    <row r="50" spans="1:11" s="8" customFormat="1" ht="12" customHeight="1">
      <c r="A50" s="61"/>
      <c r="B50" s="60"/>
      <c r="C50" s="60"/>
      <c r="D50" s="67"/>
      <c r="E50" s="60"/>
      <c r="F50" s="60"/>
      <c r="G50" s="60"/>
      <c r="I50" s="7"/>
      <c r="J50" s="7"/>
      <c r="K50" s="7"/>
    </row>
    <row r="51" spans="1:11" s="6" customFormat="1" ht="15.75">
      <c r="A51" s="3"/>
      <c r="B51" s="6" t="s">
        <v>100</v>
      </c>
      <c r="C51" s="3"/>
      <c r="D51" s="70"/>
      <c r="E51" s="3"/>
      <c r="F51" s="3"/>
      <c r="G51" s="3"/>
      <c r="I51" s="3"/>
      <c r="J51" s="3"/>
      <c r="K51" s="3"/>
    </row>
    <row r="52" spans="1:11" ht="12" customHeight="1">
      <c r="A52" s="11"/>
      <c r="B52" s="8" t="s">
        <v>96</v>
      </c>
      <c r="C52" s="10"/>
      <c r="D52" s="68"/>
      <c r="E52" s="10"/>
      <c r="F52" s="10"/>
      <c r="G52" s="10"/>
      <c r="H52" s="62"/>
      <c r="I52" s="8"/>
      <c r="J52" s="8"/>
      <c r="K52" s="8"/>
    </row>
    <row r="53" spans="1:14" ht="12" customHeight="1">
      <c r="A53" s="15"/>
      <c r="B53" s="15" t="s">
        <v>4</v>
      </c>
      <c r="C53" s="15"/>
      <c r="D53" s="66" t="s">
        <v>5</v>
      </c>
      <c r="E53" s="15" t="s">
        <v>6</v>
      </c>
      <c r="F53" s="23" t="s">
        <v>92</v>
      </c>
      <c r="G53" s="23" t="s">
        <v>110</v>
      </c>
      <c r="H53" s="23" t="s">
        <v>107</v>
      </c>
      <c r="I53" s="23" t="s">
        <v>108</v>
      </c>
      <c r="J53" s="23" t="s">
        <v>111</v>
      </c>
      <c r="K53" s="23" t="s">
        <v>109</v>
      </c>
      <c r="L53" s="23" t="s">
        <v>106</v>
      </c>
      <c r="M53" s="23" t="s">
        <v>94</v>
      </c>
      <c r="N53" s="12" t="s">
        <v>103</v>
      </c>
    </row>
    <row r="54" spans="1:14" ht="12" customHeight="1">
      <c r="A54" s="96">
        <v>1</v>
      </c>
      <c r="B54" s="105" t="s">
        <v>195</v>
      </c>
      <c r="C54" s="105" t="s">
        <v>67</v>
      </c>
      <c r="D54" s="100">
        <v>2002</v>
      </c>
      <c r="E54" s="96" t="s">
        <v>196</v>
      </c>
      <c r="F54" s="96">
        <v>3</v>
      </c>
      <c r="G54" s="96">
        <v>3</v>
      </c>
      <c r="H54" s="96">
        <v>2</v>
      </c>
      <c r="I54" s="96">
        <v>2</v>
      </c>
      <c r="J54" s="96">
        <v>0</v>
      </c>
      <c r="K54" s="96">
        <v>4</v>
      </c>
      <c r="L54" s="96">
        <v>4</v>
      </c>
      <c r="M54" s="96">
        <v>3</v>
      </c>
      <c r="N54" s="99">
        <f aca="true" t="shared" si="4" ref="N54:N61">SUM(F54:M54)-SMALL(F54:M54,1)-SMALL(F54:M54,2)-SMALL(F54:M54,3)</f>
        <v>17</v>
      </c>
    </row>
    <row r="55" spans="1:14" ht="12" customHeight="1">
      <c r="A55" s="96">
        <v>2</v>
      </c>
      <c r="B55" s="97" t="s">
        <v>275</v>
      </c>
      <c r="C55" s="97" t="s">
        <v>276</v>
      </c>
      <c r="D55" s="100">
        <v>2002</v>
      </c>
      <c r="E55" s="96" t="s">
        <v>53</v>
      </c>
      <c r="F55" s="96">
        <v>0</v>
      </c>
      <c r="G55" s="96">
        <v>0</v>
      </c>
      <c r="H55" s="96">
        <v>4</v>
      </c>
      <c r="I55" s="96">
        <v>1</v>
      </c>
      <c r="J55" s="96">
        <v>4</v>
      </c>
      <c r="K55" s="96">
        <v>3</v>
      </c>
      <c r="L55" s="96">
        <v>2</v>
      </c>
      <c r="M55" s="96">
        <v>2</v>
      </c>
      <c r="N55" s="99">
        <f t="shared" si="4"/>
        <v>15</v>
      </c>
    </row>
    <row r="56" spans="1:14" ht="12" customHeight="1">
      <c r="A56" s="96">
        <v>3</v>
      </c>
      <c r="B56" s="97" t="s">
        <v>201</v>
      </c>
      <c r="C56" s="97" t="s">
        <v>202</v>
      </c>
      <c r="D56" s="100">
        <v>2002</v>
      </c>
      <c r="E56" s="96" t="s">
        <v>172</v>
      </c>
      <c r="F56" s="96">
        <v>0</v>
      </c>
      <c r="G56" s="96">
        <v>4</v>
      </c>
      <c r="H56" s="96">
        <v>0</v>
      </c>
      <c r="I56" s="96">
        <v>4</v>
      </c>
      <c r="J56" s="96">
        <v>0</v>
      </c>
      <c r="K56" s="96">
        <v>0</v>
      </c>
      <c r="L56" s="96">
        <v>0</v>
      </c>
      <c r="M56" s="96">
        <v>4</v>
      </c>
      <c r="N56" s="99">
        <f>SUM(F56:M56)-SMALL(F56:M56,1)-SMALL(F56:M56,2)-SMALL(F56:M56,3)</f>
        <v>12</v>
      </c>
    </row>
    <row r="57" spans="1:14" ht="12" customHeight="1">
      <c r="A57" s="96">
        <v>4</v>
      </c>
      <c r="B57" s="97" t="s">
        <v>197</v>
      </c>
      <c r="C57" s="97" t="s">
        <v>198</v>
      </c>
      <c r="D57" s="100">
        <v>2002</v>
      </c>
      <c r="E57" s="96" t="s">
        <v>140</v>
      </c>
      <c r="F57" s="96">
        <v>2</v>
      </c>
      <c r="G57" s="96">
        <v>1</v>
      </c>
      <c r="H57" s="96">
        <v>1</v>
      </c>
      <c r="I57" s="96">
        <v>3</v>
      </c>
      <c r="J57" s="96">
        <v>3</v>
      </c>
      <c r="K57" s="96">
        <v>2</v>
      </c>
      <c r="L57" s="96">
        <v>0</v>
      </c>
      <c r="M57" s="96">
        <v>1</v>
      </c>
      <c r="N57" s="99">
        <f t="shared" si="4"/>
        <v>11</v>
      </c>
    </row>
    <row r="58" spans="1:14" ht="12" customHeight="1">
      <c r="A58" s="71">
        <v>5</v>
      </c>
      <c r="B58" s="83" t="s">
        <v>199</v>
      </c>
      <c r="C58" s="83" t="s">
        <v>200</v>
      </c>
      <c r="D58" s="77">
        <v>2002</v>
      </c>
      <c r="E58" s="71" t="s">
        <v>53</v>
      </c>
      <c r="F58" s="71">
        <v>1</v>
      </c>
      <c r="G58" s="71">
        <v>2</v>
      </c>
      <c r="H58" s="71">
        <v>3</v>
      </c>
      <c r="I58" s="71">
        <v>0</v>
      </c>
      <c r="J58" s="71">
        <v>1</v>
      </c>
      <c r="K58" s="71">
        <v>0</v>
      </c>
      <c r="L58" s="25">
        <v>1</v>
      </c>
      <c r="M58" s="25">
        <v>0</v>
      </c>
      <c r="N58" s="12">
        <f t="shared" si="4"/>
        <v>8</v>
      </c>
    </row>
    <row r="59" spans="1:14" ht="12" customHeight="1">
      <c r="A59" s="71">
        <v>6</v>
      </c>
      <c r="B59" s="63" t="s">
        <v>135</v>
      </c>
      <c r="C59" s="63" t="s">
        <v>39</v>
      </c>
      <c r="D59" s="75">
        <v>2001</v>
      </c>
      <c r="E59" s="71" t="s">
        <v>15</v>
      </c>
      <c r="F59" s="71">
        <v>4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25">
        <v>3</v>
      </c>
      <c r="M59" s="25">
        <v>0</v>
      </c>
      <c r="N59" s="12">
        <f t="shared" si="4"/>
        <v>7</v>
      </c>
    </row>
    <row r="60" spans="1:14" ht="12" customHeight="1">
      <c r="A60" s="71">
        <v>7</v>
      </c>
      <c r="B60" s="63" t="s">
        <v>307</v>
      </c>
      <c r="C60" s="63" t="s">
        <v>148</v>
      </c>
      <c r="D60" s="75">
        <v>2001</v>
      </c>
      <c r="E60" s="71" t="s">
        <v>14</v>
      </c>
      <c r="F60" s="71">
        <v>0</v>
      </c>
      <c r="G60" s="71">
        <v>0</v>
      </c>
      <c r="H60" s="71">
        <v>0</v>
      </c>
      <c r="I60" s="71">
        <v>0</v>
      </c>
      <c r="J60" s="71">
        <v>2</v>
      </c>
      <c r="K60" s="71">
        <v>0</v>
      </c>
      <c r="L60" s="25">
        <v>0</v>
      </c>
      <c r="M60" s="25">
        <v>0</v>
      </c>
      <c r="N60" s="12">
        <f t="shared" si="4"/>
        <v>2</v>
      </c>
    </row>
    <row r="61" spans="1:14" ht="12" customHeight="1">
      <c r="A61" s="71">
        <v>8</v>
      </c>
      <c r="B61" s="63" t="s">
        <v>315</v>
      </c>
      <c r="C61" s="63" t="s">
        <v>131</v>
      </c>
      <c r="D61" s="75">
        <v>2001</v>
      </c>
      <c r="E61" s="71" t="s">
        <v>13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1</v>
      </c>
      <c r="L61" s="25">
        <v>0</v>
      </c>
      <c r="M61" s="25">
        <v>0</v>
      </c>
      <c r="N61" s="12">
        <f t="shared" si="4"/>
        <v>1</v>
      </c>
    </row>
    <row r="62" spans="1:7" ht="12" customHeight="1">
      <c r="A62" s="3"/>
      <c r="B62" s="3"/>
      <c r="C62" s="3"/>
      <c r="D62" s="70"/>
      <c r="G62" s="3"/>
    </row>
    <row r="63" spans="2:3" ht="12" customHeight="1">
      <c r="B63" s="8" t="s">
        <v>97</v>
      </c>
      <c r="C63" s="10"/>
    </row>
    <row r="64" spans="1:14" ht="12" customHeight="1">
      <c r="A64" s="15"/>
      <c r="B64" s="15" t="s">
        <v>4</v>
      </c>
      <c r="C64" s="15"/>
      <c r="D64" s="66" t="s">
        <v>5</v>
      </c>
      <c r="E64" s="15" t="s">
        <v>6</v>
      </c>
      <c r="F64" s="23" t="s">
        <v>92</v>
      </c>
      <c r="G64" s="23" t="s">
        <v>110</v>
      </c>
      <c r="H64" s="23" t="s">
        <v>107</v>
      </c>
      <c r="I64" s="23" t="s">
        <v>108</v>
      </c>
      <c r="J64" s="23" t="s">
        <v>111</v>
      </c>
      <c r="K64" s="23" t="s">
        <v>109</v>
      </c>
      <c r="L64" s="23" t="s">
        <v>106</v>
      </c>
      <c r="M64" s="23" t="s">
        <v>94</v>
      </c>
      <c r="N64" s="12" t="s">
        <v>103</v>
      </c>
    </row>
    <row r="65" spans="1:14" ht="12" customHeight="1">
      <c r="A65" s="96">
        <v>1</v>
      </c>
      <c r="B65" s="97" t="s">
        <v>203</v>
      </c>
      <c r="C65" s="97" t="s">
        <v>204</v>
      </c>
      <c r="D65" s="100">
        <v>2001</v>
      </c>
      <c r="E65" s="96" t="s">
        <v>169</v>
      </c>
      <c r="F65" s="96">
        <v>4</v>
      </c>
      <c r="G65" s="96">
        <v>4</v>
      </c>
      <c r="H65" s="96">
        <v>4</v>
      </c>
      <c r="I65" s="94">
        <v>4</v>
      </c>
      <c r="J65" s="94">
        <v>4</v>
      </c>
      <c r="K65" s="96">
        <v>1</v>
      </c>
      <c r="L65" s="94">
        <v>3</v>
      </c>
      <c r="M65" s="94">
        <v>4</v>
      </c>
      <c r="N65" s="99">
        <f aca="true" t="shared" si="5" ref="N65:N71">SUM(F65:M65)-SMALL(F65:M65,1)-SMALL(F65:M65,2)-SMALL(F65:M65,3)</f>
        <v>20</v>
      </c>
    </row>
    <row r="66" spans="1:14" ht="12" customHeight="1">
      <c r="A66" s="96">
        <v>2</v>
      </c>
      <c r="B66" s="102" t="s">
        <v>277</v>
      </c>
      <c r="C66" s="102" t="s">
        <v>35</v>
      </c>
      <c r="D66" s="103">
        <v>2001</v>
      </c>
      <c r="E66" s="96" t="s">
        <v>140</v>
      </c>
      <c r="F66" s="96">
        <v>0</v>
      </c>
      <c r="G66" s="96">
        <v>0</v>
      </c>
      <c r="H66" s="96">
        <v>3</v>
      </c>
      <c r="I66" s="96">
        <v>3</v>
      </c>
      <c r="J66" s="96">
        <v>3</v>
      </c>
      <c r="K66" s="96">
        <v>0</v>
      </c>
      <c r="L66" s="94">
        <v>4</v>
      </c>
      <c r="M66" s="96">
        <v>3</v>
      </c>
      <c r="N66" s="99">
        <f t="shared" si="5"/>
        <v>16</v>
      </c>
    </row>
    <row r="67" spans="1:14" ht="12" customHeight="1">
      <c r="A67" s="96">
        <v>3</v>
      </c>
      <c r="B67" s="105" t="s">
        <v>205</v>
      </c>
      <c r="C67" s="105" t="s">
        <v>42</v>
      </c>
      <c r="D67" s="100">
        <v>2002</v>
      </c>
      <c r="E67" s="96" t="s">
        <v>152</v>
      </c>
      <c r="F67" s="96">
        <v>3</v>
      </c>
      <c r="G67" s="96">
        <v>3</v>
      </c>
      <c r="H67" s="96">
        <v>2</v>
      </c>
      <c r="I67" s="96">
        <v>2</v>
      </c>
      <c r="J67" s="96">
        <v>0</v>
      </c>
      <c r="K67" s="96">
        <v>4</v>
      </c>
      <c r="L67" s="96">
        <v>2</v>
      </c>
      <c r="M67" s="96">
        <v>1</v>
      </c>
      <c r="N67" s="99">
        <f t="shared" si="5"/>
        <v>14</v>
      </c>
    </row>
    <row r="68" spans="1:14" ht="12" customHeight="1">
      <c r="A68" s="96">
        <v>4</v>
      </c>
      <c r="B68" s="97" t="s">
        <v>208</v>
      </c>
      <c r="C68" s="97" t="s">
        <v>198</v>
      </c>
      <c r="D68" s="100">
        <v>2002</v>
      </c>
      <c r="E68" s="96" t="s">
        <v>0</v>
      </c>
      <c r="F68" s="96">
        <v>1</v>
      </c>
      <c r="G68" s="96">
        <v>0</v>
      </c>
      <c r="H68" s="96">
        <v>0</v>
      </c>
      <c r="I68" s="96">
        <v>0</v>
      </c>
      <c r="J68" s="96">
        <v>1</v>
      </c>
      <c r="K68" s="96">
        <v>3</v>
      </c>
      <c r="L68" s="96">
        <v>1</v>
      </c>
      <c r="M68" s="96">
        <v>0</v>
      </c>
      <c r="N68" s="99">
        <f t="shared" si="5"/>
        <v>6</v>
      </c>
    </row>
    <row r="69" spans="1:14" ht="12" customHeight="1">
      <c r="A69" s="71">
        <v>5</v>
      </c>
      <c r="B69" s="76" t="s">
        <v>211</v>
      </c>
      <c r="C69" s="76" t="s">
        <v>212</v>
      </c>
      <c r="D69" s="77">
        <v>2002</v>
      </c>
      <c r="E69" s="71" t="s">
        <v>18</v>
      </c>
      <c r="F69" s="25">
        <v>0</v>
      </c>
      <c r="G69" s="25">
        <v>1</v>
      </c>
      <c r="H69" s="25">
        <v>1</v>
      </c>
      <c r="I69" s="25">
        <v>1</v>
      </c>
      <c r="J69" s="25">
        <v>2</v>
      </c>
      <c r="K69" s="71">
        <v>0</v>
      </c>
      <c r="L69" s="25">
        <v>0</v>
      </c>
      <c r="M69" s="25">
        <v>0</v>
      </c>
      <c r="N69" s="12">
        <f t="shared" si="5"/>
        <v>5</v>
      </c>
    </row>
    <row r="70" spans="1:14" ht="12" customHeight="1">
      <c r="A70" s="71">
        <v>6</v>
      </c>
      <c r="B70" s="63" t="s">
        <v>209</v>
      </c>
      <c r="C70" s="63" t="s">
        <v>210</v>
      </c>
      <c r="D70" s="75">
        <v>2001</v>
      </c>
      <c r="E70" s="71" t="s">
        <v>15</v>
      </c>
      <c r="F70" s="25">
        <v>0</v>
      </c>
      <c r="G70" s="25">
        <v>2</v>
      </c>
      <c r="H70" s="25">
        <v>0</v>
      </c>
      <c r="I70" s="25">
        <v>0</v>
      </c>
      <c r="J70" s="25">
        <v>0</v>
      </c>
      <c r="K70" s="71">
        <v>0</v>
      </c>
      <c r="L70" s="25">
        <v>0</v>
      </c>
      <c r="M70" s="25">
        <v>2</v>
      </c>
      <c r="N70" s="12">
        <f t="shared" si="5"/>
        <v>4</v>
      </c>
    </row>
    <row r="71" spans="1:14" ht="12" customHeight="1">
      <c r="A71" s="71">
        <v>7</v>
      </c>
      <c r="B71" s="76" t="s">
        <v>206</v>
      </c>
      <c r="C71" s="76" t="s">
        <v>207</v>
      </c>
      <c r="D71" s="77">
        <v>2001</v>
      </c>
      <c r="E71" s="71" t="s">
        <v>193</v>
      </c>
      <c r="F71" s="71">
        <v>2</v>
      </c>
      <c r="G71" s="71">
        <v>0</v>
      </c>
      <c r="H71" s="71">
        <v>0</v>
      </c>
      <c r="I71" s="71">
        <v>0</v>
      </c>
      <c r="J71" s="71">
        <v>0</v>
      </c>
      <c r="K71" s="71">
        <v>2</v>
      </c>
      <c r="L71" s="25">
        <v>0</v>
      </c>
      <c r="M71" s="25">
        <v>0</v>
      </c>
      <c r="N71" s="12">
        <f t="shared" si="5"/>
        <v>4</v>
      </c>
    </row>
    <row r="73" spans="1:11" ht="12" customHeight="1">
      <c r="A73" s="11"/>
      <c r="B73" s="8" t="s">
        <v>99</v>
      </c>
      <c r="C73" s="10"/>
      <c r="D73" s="68"/>
      <c r="E73" s="10"/>
      <c r="F73" s="10"/>
      <c r="G73" s="10"/>
      <c r="H73" s="62"/>
      <c r="I73" s="8"/>
      <c r="J73" s="8"/>
      <c r="K73" s="8"/>
    </row>
    <row r="74" spans="1:14" ht="12" customHeight="1">
      <c r="A74" s="15"/>
      <c r="B74" s="15" t="s">
        <v>4</v>
      </c>
      <c r="C74" s="15"/>
      <c r="D74" s="66" t="s">
        <v>5</v>
      </c>
      <c r="E74" s="15" t="s">
        <v>6</v>
      </c>
      <c r="F74" s="23" t="s">
        <v>92</v>
      </c>
      <c r="G74" s="23" t="s">
        <v>110</v>
      </c>
      <c r="H74" s="23" t="s">
        <v>107</v>
      </c>
      <c r="I74" s="23" t="s">
        <v>108</v>
      </c>
      <c r="J74" s="23" t="s">
        <v>111</v>
      </c>
      <c r="K74" s="23" t="s">
        <v>109</v>
      </c>
      <c r="L74" s="23" t="s">
        <v>106</v>
      </c>
      <c r="M74" s="23" t="s">
        <v>94</v>
      </c>
      <c r="N74" s="12" t="s">
        <v>103</v>
      </c>
    </row>
    <row r="75" spans="1:14" ht="12" customHeight="1">
      <c r="A75" s="96">
        <v>1</v>
      </c>
      <c r="B75" s="97" t="s">
        <v>219</v>
      </c>
      <c r="C75" s="97" t="s">
        <v>220</v>
      </c>
      <c r="D75" s="100">
        <v>2002</v>
      </c>
      <c r="E75" s="96" t="s">
        <v>122</v>
      </c>
      <c r="F75" s="96">
        <v>0</v>
      </c>
      <c r="G75" s="96">
        <v>4</v>
      </c>
      <c r="H75" s="96">
        <v>3</v>
      </c>
      <c r="I75" s="96">
        <v>3</v>
      </c>
      <c r="J75" s="96">
        <v>4</v>
      </c>
      <c r="K75" s="96">
        <v>4</v>
      </c>
      <c r="L75" s="96">
        <v>4</v>
      </c>
      <c r="M75" s="96">
        <v>1</v>
      </c>
      <c r="N75" s="99">
        <f aca="true" t="shared" si="6" ref="N75:N82">SUM(F75:M75)-SMALL(F75:M75,1)-SMALL(F75:M75,2)-SMALL(F75:M75,3)</f>
        <v>19</v>
      </c>
    </row>
    <row r="76" spans="1:14" ht="12" customHeight="1">
      <c r="A76" s="96">
        <v>2</v>
      </c>
      <c r="B76" s="97" t="s">
        <v>213</v>
      </c>
      <c r="C76" s="97" t="s">
        <v>126</v>
      </c>
      <c r="D76" s="100">
        <v>2001</v>
      </c>
      <c r="E76" s="96" t="s">
        <v>214</v>
      </c>
      <c r="F76" s="96">
        <v>4</v>
      </c>
      <c r="G76" s="96">
        <v>3</v>
      </c>
      <c r="H76" s="96">
        <v>4</v>
      </c>
      <c r="I76" s="96">
        <v>4</v>
      </c>
      <c r="J76" s="96">
        <v>0</v>
      </c>
      <c r="K76" s="96">
        <v>1</v>
      </c>
      <c r="L76" s="96">
        <v>0</v>
      </c>
      <c r="M76" s="96">
        <v>2</v>
      </c>
      <c r="N76" s="99">
        <f t="shared" si="6"/>
        <v>17</v>
      </c>
    </row>
    <row r="77" spans="1:14" ht="12" customHeight="1">
      <c r="A77" s="25">
        <v>3</v>
      </c>
      <c r="B77" s="79" t="s">
        <v>217</v>
      </c>
      <c r="C77" s="79" t="s">
        <v>50</v>
      </c>
      <c r="D77" s="75">
        <v>2002</v>
      </c>
      <c r="E77" s="71" t="s">
        <v>172</v>
      </c>
      <c r="F77" s="71">
        <v>2</v>
      </c>
      <c r="G77" s="71">
        <v>0</v>
      </c>
      <c r="H77" s="71">
        <v>0</v>
      </c>
      <c r="I77" s="71">
        <v>1</v>
      </c>
      <c r="J77" s="71">
        <v>3</v>
      </c>
      <c r="K77" s="71">
        <v>3</v>
      </c>
      <c r="L77" s="25">
        <v>3</v>
      </c>
      <c r="M77" s="25">
        <v>4</v>
      </c>
      <c r="N77" s="12">
        <f t="shared" si="6"/>
        <v>15</v>
      </c>
    </row>
    <row r="78" spans="1:14" ht="12" customHeight="1">
      <c r="A78" s="25">
        <v>4</v>
      </c>
      <c r="B78" s="90" t="s">
        <v>215</v>
      </c>
      <c r="C78" s="90" t="s">
        <v>216</v>
      </c>
      <c r="D78" s="89">
        <v>2002</v>
      </c>
      <c r="E78" s="71" t="s">
        <v>14</v>
      </c>
      <c r="F78" s="71">
        <v>3</v>
      </c>
      <c r="G78" s="71">
        <v>2</v>
      </c>
      <c r="H78" s="71">
        <v>2</v>
      </c>
      <c r="I78" s="71">
        <v>2</v>
      </c>
      <c r="J78" s="71">
        <v>0</v>
      </c>
      <c r="K78" s="71">
        <v>0</v>
      </c>
      <c r="L78" s="25">
        <v>2</v>
      </c>
      <c r="M78" s="25">
        <v>3</v>
      </c>
      <c r="N78" s="12">
        <f t="shared" si="6"/>
        <v>12</v>
      </c>
    </row>
    <row r="79" spans="1:14" ht="12" customHeight="1">
      <c r="A79" s="71">
        <v>5</v>
      </c>
      <c r="B79" s="63" t="s">
        <v>155</v>
      </c>
      <c r="C79" s="63" t="s">
        <v>50</v>
      </c>
      <c r="D79" s="75">
        <v>2001</v>
      </c>
      <c r="E79" s="71" t="s">
        <v>13</v>
      </c>
      <c r="F79" s="71">
        <v>0</v>
      </c>
      <c r="G79" s="71">
        <v>0</v>
      </c>
      <c r="H79" s="71">
        <v>0</v>
      </c>
      <c r="I79" s="71">
        <v>0</v>
      </c>
      <c r="J79" s="71">
        <v>2</v>
      </c>
      <c r="K79" s="71">
        <v>2</v>
      </c>
      <c r="L79" s="25">
        <v>0</v>
      </c>
      <c r="M79" s="25">
        <v>0</v>
      </c>
      <c r="N79" s="12">
        <f t="shared" si="6"/>
        <v>4</v>
      </c>
    </row>
    <row r="80" spans="1:14" ht="12" customHeight="1">
      <c r="A80" s="96">
        <v>6</v>
      </c>
      <c r="B80" s="97" t="s">
        <v>218</v>
      </c>
      <c r="C80" s="97" t="s">
        <v>30</v>
      </c>
      <c r="D80" s="100">
        <v>2002</v>
      </c>
      <c r="E80" s="96" t="s">
        <v>169</v>
      </c>
      <c r="F80" s="96">
        <v>1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1</v>
      </c>
      <c r="N80" s="99">
        <f>SUM(F80:M80)-SMALL(F80:M80,1)-SMALL(F80:M80,2)-SMALL(F80:M80,3)</f>
        <v>2</v>
      </c>
    </row>
    <row r="81" spans="1:14" ht="12" customHeight="1">
      <c r="A81" s="25">
        <v>7</v>
      </c>
      <c r="B81" s="63" t="s">
        <v>221</v>
      </c>
      <c r="C81" s="63" t="s">
        <v>222</v>
      </c>
      <c r="D81" s="75">
        <v>2002</v>
      </c>
      <c r="E81" s="71" t="s">
        <v>13</v>
      </c>
      <c r="F81" s="25">
        <v>0</v>
      </c>
      <c r="G81" s="25">
        <v>1</v>
      </c>
      <c r="H81" s="25">
        <v>0</v>
      </c>
      <c r="I81" s="25">
        <v>0</v>
      </c>
      <c r="J81" s="25">
        <v>1</v>
      </c>
      <c r="K81" s="71">
        <v>0</v>
      </c>
      <c r="L81" s="25">
        <v>0</v>
      </c>
      <c r="M81" s="25">
        <v>0</v>
      </c>
      <c r="N81" s="12">
        <f t="shared" si="6"/>
        <v>2</v>
      </c>
    </row>
    <row r="82" spans="1:14" ht="12" customHeight="1">
      <c r="A82" s="25">
        <v>8</v>
      </c>
      <c r="B82" s="63" t="s">
        <v>278</v>
      </c>
      <c r="C82" s="63" t="s">
        <v>190</v>
      </c>
      <c r="D82" s="75">
        <v>2002</v>
      </c>
      <c r="E82" s="71" t="s">
        <v>2</v>
      </c>
      <c r="F82" s="25">
        <v>0</v>
      </c>
      <c r="G82" s="25">
        <v>0</v>
      </c>
      <c r="H82" s="25">
        <v>1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12">
        <f t="shared" si="6"/>
        <v>1</v>
      </c>
    </row>
    <row r="83" spans="1:7" ht="12" customHeight="1">
      <c r="A83" s="3"/>
      <c r="B83" s="3"/>
      <c r="C83" s="3"/>
      <c r="D83" s="3"/>
      <c r="G83" s="3"/>
    </row>
    <row r="84" spans="2:3" ht="12" customHeight="1">
      <c r="B84" s="8" t="s">
        <v>98</v>
      </c>
      <c r="C84" s="10"/>
    </row>
    <row r="85" spans="1:24" ht="12" customHeight="1">
      <c r="A85" s="15"/>
      <c r="B85" s="15" t="s">
        <v>4</v>
      </c>
      <c r="C85" s="15"/>
      <c r="D85" s="66" t="s">
        <v>5</v>
      </c>
      <c r="E85" s="15" t="s">
        <v>6</v>
      </c>
      <c r="F85" s="23" t="s">
        <v>92</v>
      </c>
      <c r="G85" s="23" t="s">
        <v>110</v>
      </c>
      <c r="H85" s="23" t="s">
        <v>107</v>
      </c>
      <c r="I85" s="23" t="s">
        <v>108</v>
      </c>
      <c r="J85" s="23" t="s">
        <v>111</v>
      </c>
      <c r="K85" s="23" t="s">
        <v>109</v>
      </c>
      <c r="L85" s="23" t="s">
        <v>106</v>
      </c>
      <c r="M85" s="23" t="s">
        <v>94</v>
      </c>
      <c r="N85" s="12" t="s">
        <v>103</v>
      </c>
      <c r="P85" s="60"/>
      <c r="Q85" s="60"/>
      <c r="R85" s="60"/>
      <c r="S85" s="60"/>
      <c r="T85" s="60"/>
      <c r="U85" s="60"/>
      <c r="V85" s="60"/>
      <c r="W85" s="60"/>
      <c r="X85" s="60"/>
    </row>
    <row r="86" spans="1:24" ht="12" customHeight="1">
      <c r="A86" s="96">
        <v>1</v>
      </c>
      <c r="B86" s="109" t="s">
        <v>138</v>
      </c>
      <c r="C86" s="109" t="s">
        <v>139</v>
      </c>
      <c r="D86" s="110">
        <v>2001</v>
      </c>
      <c r="E86" s="96" t="s">
        <v>140</v>
      </c>
      <c r="F86" s="96">
        <v>3</v>
      </c>
      <c r="G86" s="96">
        <v>3</v>
      </c>
      <c r="H86" s="94">
        <v>4</v>
      </c>
      <c r="I86" s="94">
        <v>4</v>
      </c>
      <c r="J86" s="94">
        <v>4</v>
      </c>
      <c r="K86" s="94">
        <v>4</v>
      </c>
      <c r="L86" s="96">
        <v>4</v>
      </c>
      <c r="M86" s="94">
        <v>4</v>
      </c>
      <c r="N86" s="99">
        <f aca="true" t="shared" si="7" ref="N86:N95">SUM(F86:M86)-SMALL(F86:M86,1)-SMALL(F86:M86,2)-SMALL(F86:M86,3)</f>
        <v>20</v>
      </c>
      <c r="P86" s="60"/>
      <c r="Q86" s="60"/>
      <c r="R86" s="60"/>
      <c r="S86" s="60"/>
      <c r="T86" s="60"/>
      <c r="U86" s="60"/>
      <c r="V86" s="60"/>
      <c r="W86" s="60"/>
      <c r="X86" s="60"/>
    </row>
    <row r="87" spans="1:24" ht="12" customHeight="1">
      <c r="A87" s="96">
        <v>2</v>
      </c>
      <c r="B87" s="97" t="s">
        <v>223</v>
      </c>
      <c r="C87" s="97" t="s">
        <v>30</v>
      </c>
      <c r="D87" s="100">
        <v>2001</v>
      </c>
      <c r="E87" s="96" t="s">
        <v>2</v>
      </c>
      <c r="F87" s="96">
        <v>4</v>
      </c>
      <c r="G87" s="96">
        <v>0</v>
      </c>
      <c r="H87" s="96">
        <v>0</v>
      </c>
      <c r="I87" s="96">
        <v>2</v>
      </c>
      <c r="J87" s="96">
        <v>3</v>
      </c>
      <c r="K87" s="96">
        <v>2</v>
      </c>
      <c r="L87" s="96">
        <v>0</v>
      </c>
      <c r="M87" s="96">
        <v>0</v>
      </c>
      <c r="N87" s="99">
        <f t="shared" si="7"/>
        <v>11</v>
      </c>
      <c r="P87" s="60"/>
      <c r="Q87" s="60"/>
      <c r="R87" s="60"/>
      <c r="S87" s="60"/>
      <c r="T87" s="60"/>
      <c r="U87" s="60"/>
      <c r="V87" s="60"/>
      <c r="W87" s="60"/>
      <c r="X87" s="60"/>
    </row>
    <row r="88" spans="1:24" ht="12" customHeight="1">
      <c r="A88" s="96">
        <v>3</v>
      </c>
      <c r="B88" s="97" t="s">
        <v>224</v>
      </c>
      <c r="C88" s="97" t="s">
        <v>28</v>
      </c>
      <c r="D88" s="100">
        <v>2001</v>
      </c>
      <c r="E88" s="96" t="s">
        <v>13</v>
      </c>
      <c r="F88" s="96">
        <v>2</v>
      </c>
      <c r="G88" s="96">
        <v>2</v>
      </c>
      <c r="H88" s="96">
        <v>3</v>
      </c>
      <c r="I88" s="96">
        <v>0</v>
      </c>
      <c r="J88" s="96">
        <v>2</v>
      </c>
      <c r="K88" s="96">
        <v>0</v>
      </c>
      <c r="L88" s="96">
        <v>0</v>
      </c>
      <c r="M88" s="96">
        <v>2</v>
      </c>
      <c r="N88" s="99">
        <f t="shared" si="7"/>
        <v>11</v>
      </c>
      <c r="P88" s="60"/>
      <c r="Q88" s="60"/>
      <c r="R88" s="60"/>
      <c r="S88" s="60"/>
      <c r="T88" s="60"/>
      <c r="U88" s="60"/>
      <c r="V88" s="60"/>
      <c r="W88" s="60"/>
      <c r="X88" s="60"/>
    </row>
    <row r="89" spans="1:24" ht="12" customHeight="1">
      <c r="A89" s="96">
        <v>4</v>
      </c>
      <c r="B89" s="130" t="s">
        <v>136</v>
      </c>
      <c r="C89" s="130" t="s">
        <v>52</v>
      </c>
      <c r="D89" s="131">
        <v>2001</v>
      </c>
      <c r="E89" s="132" t="s">
        <v>128</v>
      </c>
      <c r="F89" s="96">
        <v>0</v>
      </c>
      <c r="G89" s="96">
        <v>4</v>
      </c>
      <c r="H89" s="96">
        <v>0</v>
      </c>
      <c r="I89" s="96">
        <v>1</v>
      </c>
      <c r="J89" s="96">
        <v>1</v>
      </c>
      <c r="K89" s="96">
        <v>3</v>
      </c>
      <c r="L89" s="96">
        <v>0</v>
      </c>
      <c r="M89" s="96">
        <v>1</v>
      </c>
      <c r="N89" s="99">
        <f t="shared" si="7"/>
        <v>10</v>
      </c>
      <c r="P89" s="60"/>
      <c r="Q89" s="60"/>
      <c r="R89" s="60"/>
      <c r="S89" s="60"/>
      <c r="T89" s="60"/>
      <c r="U89" s="60"/>
      <c r="V89" s="60"/>
      <c r="W89" s="60"/>
      <c r="X89" s="60"/>
    </row>
    <row r="90" spans="1:24" ht="12" customHeight="1">
      <c r="A90" s="71">
        <v>5</v>
      </c>
      <c r="B90" s="79" t="s">
        <v>227</v>
      </c>
      <c r="C90" s="79" t="s">
        <v>228</v>
      </c>
      <c r="D90" s="75">
        <v>2001</v>
      </c>
      <c r="E90" s="71" t="s">
        <v>140</v>
      </c>
      <c r="F90" s="25">
        <v>0</v>
      </c>
      <c r="G90" s="25">
        <v>1</v>
      </c>
      <c r="H90" s="25">
        <v>0</v>
      </c>
      <c r="I90" s="25">
        <v>3</v>
      </c>
      <c r="J90" s="25">
        <v>0</v>
      </c>
      <c r="K90" s="71">
        <v>0</v>
      </c>
      <c r="L90" s="25">
        <v>2</v>
      </c>
      <c r="M90" s="25">
        <v>0</v>
      </c>
      <c r="N90" s="12">
        <f t="shared" si="7"/>
        <v>6</v>
      </c>
      <c r="P90" s="60"/>
      <c r="Q90" s="60"/>
      <c r="R90" s="60"/>
      <c r="S90" s="60"/>
      <c r="T90" s="60"/>
      <c r="U90" s="60"/>
      <c r="V90" s="60"/>
      <c r="W90" s="60"/>
      <c r="X90" s="60"/>
    </row>
    <row r="91" spans="1:24" ht="12" customHeight="1">
      <c r="A91" s="71">
        <v>6</v>
      </c>
      <c r="B91" s="76" t="s">
        <v>316</v>
      </c>
      <c r="C91" s="76" t="s">
        <v>317</v>
      </c>
      <c r="D91" s="77">
        <v>2002</v>
      </c>
      <c r="E91" s="71" t="s">
        <v>2</v>
      </c>
      <c r="F91" s="71">
        <v>0</v>
      </c>
      <c r="G91" s="71">
        <v>0</v>
      </c>
      <c r="H91" s="71">
        <v>0</v>
      </c>
      <c r="I91" s="71">
        <v>0</v>
      </c>
      <c r="J91" s="71">
        <v>0</v>
      </c>
      <c r="K91" s="71">
        <v>1</v>
      </c>
      <c r="L91" s="25">
        <v>1</v>
      </c>
      <c r="M91" s="25">
        <v>3</v>
      </c>
      <c r="N91" s="12">
        <f t="shared" si="7"/>
        <v>5</v>
      </c>
      <c r="P91" s="60"/>
      <c r="Q91" s="60"/>
      <c r="R91" s="60"/>
      <c r="S91" s="60"/>
      <c r="T91" s="60"/>
      <c r="U91" s="60"/>
      <c r="V91" s="60"/>
      <c r="W91" s="60"/>
      <c r="X91" s="60"/>
    </row>
    <row r="92" spans="1:24" ht="12" customHeight="1">
      <c r="A92" s="71">
        <v>7</v>
      </c>
      <c r="B92" s="76" t="s">
        <v>352</v>
      </c>
      <c r="C92" s="76" t="s">
        <v>249</v>
      </c>
      <c r="D92" s="77">
        <v>2002</v>
      </c>
      <c r="E92" s="71" t="s">
        <v>15</v>
      </c>
      <c r="F92" s="71">
        <v>0</v>
      </c>
      <c r="G92" s="71">
        <v>0</v>
      </c>
      <c r="H92" s="71">
        <v>0</v>
      </c>
      <c r="I92" s="71">
        <v>0</v>
      </c>
      <c r="J92" s="71">
        <v>0</v>
      </c>
      <c r="K92" s="71">
        <v>0</v>
      </c>
      <c r="L92" s="25">
        <v>3</v>
      </c>
      <c r="M92" s="25">
        <v>0</v>
      </c>
      <c r="N92" s="12">
        <f t="shared" si="7"/>
        <v>3</v>
      </c>
      <c r="P92" s="60"/>
      <c r="Q92" s="60"/>
      <c r="R92" s="60"/>
      <c r="S92" s="60"/>
      <c r="T92" s="60"/>
      <c r="U92" s="60"/>
      <c r="V92" s="60"/>
      <c r="W92" s="60"/>
      <c r="X92" s="60"/>
    </row>
    <row r="93" spans="1:24" ht="12" customHeight="1">
      <c r="A93" s="71">
        <v>8</v>
      </c>
      <c r="B93" s="83" t="s">
        <v>279</v>
      </c>
      <c r="C93" s="83" t="s">
        <v>280</v>
      </c>
      <c r="D93" s="77">
        <v>2002</v>
      </c>
      <c r="E93" s="71" t="s">
        <v>13</v>
      </c>
      <c r="F93" s="71">
        <v>0</v>
      </c>
      <c r="G93" s="71">
        <v>0</v>
      </c>
      <c r="H93" s="71">
        <v>2</v>
      </c>
      <c r="I93" s="71">
        <v>0</v>
      </c>
      <c r="J93" s="71">
        <v>0</v>
      </c>
      <c r="K93" s="71">
        <v>0</v>
      </c>
      <c r="L93" s="71">
        <v>0</v>
      </c>
      <c r="M93" s="71">
        <v>0</v>
      </c>
      <c r="N93" s="12">
        <f t="shared" si="7"/>
        <v>2</v>
      </c>
      <c r="P93" s="60"/>
      <c r="Q93" s="60"/>
      <c r="R93" s="60"/>
      <c r="S93" s="60"/>
      <c r="T93" s="60"/>
      <c r="U93" s="60"/>
      <c r="V93" s="60"/>
      <c r="W93" s="60"/>
      <c r="X93" s="60"/>
    </row>
    <row r="94" spans="1:24" ht="12" customHeight="1">
      <c r="A94" s="71">
        <v>9</v>
      </c>
      <c r="B94" s="76" t="s">
        <v>213</v>
      </c>
      <c r="C94" s="76" t="s">
        <v>126</v>
      </c>
      <c r="D94" s="77">
        <v>2001</v>
      </c>
      <c r="E94" s="71" t="s">
        <v>214</v>
      </c>
      <c r="F94" s="71">
        <v>0</v>
      </c>
      <c r="G94" s="71">
        <v>0</v>
      </c>
      <c r="H94" s="71">
        <v>1</v>
      </c>
      <c r="I94" s="71">
        <v>0</v>
      </c>
      <c r="J94" s="71">
        <v>0</v>
      </c>
      <c r="K94" s="71">
        <v>0</v>
      </c>
      <c r="L94" s="71">
        <v>0</v>
      </c>
      <c r="M94" s="71">
        <v>0</v>
      </c>
      <c r="N94" s="12">
        <f t="shared" si="7"/>
        <v>1</v>
      </c>
      <c r="P94" s="60"/>
      <c r="Q94" s="60"/>
      <c r="R94" s="60"/>
      <c r="S94" s="60"/>
      <c r="T94" s="60"/>
      <c r="U94" s="60"/>
      <c r="V94" s="60"/>
      <c r="W94" s="60"/>
      <c r="X94" s="60"/>
    </row>
    <row r="95" spans="1:14" ht="12" customHeight="1">
      <c r="A95" s="71">
        <v>10</v>
      </c>
      <c r="B95" s="63" t="s">
        <v>225</v>
      </c>
      <c r="C95" s="63" t="s">
        <v>226</v>
      </c>
      <c r="D95" s="75">
        <v>2002</v>
      </c>
      <c r="E95" s="71" t="s">
        <v>13</v>
      </c>
      <c r="F95" s="71">
        <v>1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25">
        <v>0</v>
      </c>
      <c r="M95" s="25">
        <v>0</v>
      </c>
      <c r="N95" s="12">
        <f t="shared" si="7"/>
        <v>1</v>
      </c>
    </row>
    <row r="96" spans="1:7" ht="12" customHeight="1">
      <c r="A96" s="3"/>
      <c r="B96" s="3"/>
      <c r="C96" s="3"/>
      <c r="D96" s="3"/>
      <c r="G96" s="3"/>
    </row>
    <row r="97" spans="1:4" ht="15.75">
      <c r="A97" s="3"/>
      <c r="B97" s="6" t="s">
        <v>101</v>
      </c>
      <c r="C97" s="3"/>
      <c r="D97" s="70"/>
    </row>
    <row r="98" spans="2:6" ht="12" customHeight="1">
      <c r="B98" s="8" t="s">
        <v>96</v>
      </c>
      <c r="C98" s="10"/>
      <c r="D98" s="68"/>
      <c r="E98" s="10"/>
      <c r="F98" s="10"/>
    </row>
    <row r="99" spans="1:14" ht="12" customHeight="1">
      <c r="A99" s="15"/>
      <c r="B99" s="15" t="s">
        <v>4</v>
      </c>
      <c r="C99" s="15"/>
      <c r="D99" s="66" t="s">
        <v>5</v>
      </c>
      <c r="E99" s="15" t="s">
        <v>6</v>
      </c>
      <c r="F99" s="23" t="s">
        <v>92</v>
      </c>
      <c r="G99" s="23" t="s">
        <v>110</v>
      </c>
      <c r="H99" s="23" t="s">
        <v>107</v>
      </c>
      <c r="I99" s="23" t="s">
        <v>108</v>
      </c>
      <c r="J99" s="23" t="s">
        <v>111</v>
      </c>
      <c r="K99" s="23" t="s">
        <v>109</v>
      </c>
      <c r="L99" s="23" t="s">
        <v>106</v>
      </c>
      <c r="M99" s="23" t="s">
        <v>94</v>
      </c>
      <c r="N99" s="12" t="s">
        <v>103</v>
      </c>
    </row>
    <row r="100" spans="1:14" ht="12" customHeight="1">
      <c r="A100" s="96">
        <v>1</v>
      </c>
      <c r="B100" s="111" t="s">
        <v>234</v>
      </c>
      <c r="C100" s="111" t="s">
        <v>235</v>
      </c>
      <c r="D100" s="112">
        <v>2000</v>
      </c>
      <c r="E100" s="96" t="s">
        <v>14</v>
      </c>
      <c r="F100" s="96">
        <v>0</v>
      </c>
      <c r="G100" s="96">
        <v>4</v>
      </c>
      <c r="H100" s="94">
        <v>4</v>
      </c>
      <c r="I100" s="94">
        <v>4</v>
      </c>
      <c r="J100" s="94">
        <v>4</v>
      </c>
      <c r="K100" s="94">
        <v>4</v>
      </c>
      <c r="L100" s="94">
        <v>4</v>
      </c>
      <c r="M100" s="94">
        <v>4</v>
      </c>
      <c r="N100" s="99">
        <f>SUM(F100:M100)-SMALL(F100:M100,1)-SMALL(F100:M100,2)-SMALL(F100:M100,3)</f>
        <v>20</v>
      </c>
    </row>
    <row r="101" spans="1:14" ht="12" customHeight="1">
      <c r="A101" s="101">
        <v>2</v>
      </c>
      <c r="B101" s="119" t="s">
        <v>230</v>
      </c>
      <c r="C101" s="119" t="s">
        <v>231</v>
      </c>
      <c r="D101" s="112">
        <v>1999</v>
      </c>
      <c r="E101" s="96" t="s">
        <v>13</v>
      </c>
      <c r="F101" s="96">
        <v>3</v>
      </c>
      <c r="G101" s="96">
        <v>2</v>
      </c>
      <c r="H101" s="96">
        <v>3</v>
      </c>
      <c r="I101" s="96">
        <v>3</v>
      </c>
      <c r="J101" s="96">
        <v>3</v>
      </c>
      <c r="K101" s="96">
        <v>3</v>
      </c>
      <c r="L101" s="96">
        <v>3</v>
      </c>
      <c r="M101" s="96">
        <v>3</v>
      </c>
      <c r="N101" s="99">
        <f aca="true" t="shared" si="8" ref="N101:N107">SUM(F101:M101)-SMALL(F101:M101,1)-SMALL(F101:M101,2)-SMALL(F101:M101,3)</f>
        <v>15</v>
      </c>
    </row>
    <row r="102" spans="1:14" ht="12" customHeight="1">
      <c r="A102" s="96">
        <v>3</v>
      </c>
      <c r="B102" s="111" t="s">
        <v>229</v>
      </c>
      <c r="C102" s="111" t="s">
        <v>147</v>
      </c>
      <c r="D102" s="112">
        <v>1999</v>
      </c>
      <c r="E102" s="96" t="s">
        <v>140</v>
      </c>
      <c r="F102" s="96">
        <v>4</v>
      </c>
      <c r="G102" s="96">
        <v>1</v>
      </c>
      <c r="H102" s="96">
        <v>1</v>
      </c>
      <c r="I102" s="96">
        <v>0</v>
      </c>
      <c r="J102" s="96">
        <v>2</v>
      </c>
      <c r="K102" s="96">
        <v>2</v>
      </c>
      <c r="L102" s="96">
        <v>2</v>
      </c>
      <c r="M102" s="96">
        <v>0</v>
      </c>
      <c r="N102" s="99">
        <f t="shared" si="8"/>
        <v>11</v>
      </c>
    </row>
    <row r="103" spans="1:14" ht="12" customHeight="1">
      <c r="A103" s="82">
        <v>4</v>
      </c>
      <c r="B103" s="64" t="s">
        <v>233</v>
      </c>
      <c r="C103" s="64" t="s">
        <v>147</v>
      </c>
      <c r="D103" s="78">
        <v>2000</v>
      </c>
      <c r="E103" s="71" t="s">
        <v>164</v>
      </c>
      <c r="F103" s="71">
        <v>1</v>
      </c>
      <c r="G103" s="71">
        <v>3</v>
      </c>
      <c r="H103" s="71">
        <v>0</v>
      </c>
      <c r="I103" s="71">
        <v>2</v>
      </c>
      <c r="J103" s="71">
        <v>0</v>
      </c>
      <c r="K103" s="71">
        <v>0</v>
      </c>
      <c r="L103" s="71">
        <v>0</v>
      </c>
      <c r="M103" s="71">
        <v>2</v>
      </c>
      <c r="N103" s="124">
        <f t="shared" si="8"/>
        <v>8</v>
      </c>
    </row>
    <row r="104" spans="1:14" ht="12" customHeight="1">
      <c r="A104" s="71">
        <v>5</v>
      </c>
      <c r="B104" s="83" t="s">
        <v>232</v>
      </c>
      <c r="C104" s="83" t="s">
        <v>147</v>
      </c>
      <c r="D104" s="77">
        <v>1999</v>
      </c>
      <c r="E104" s="71" t="s">
        <v>140</v>
      </c>
      <c r="F104" s="71">
        <v>2</v>
      </c>
      <c r="G104" s="71">
        <v>0</v>
      </c>
      <c r="H104" s="71">
        <v>2</v>
      </c>
      <c r="I104" s="71">
        <v>1</v>
      </c>
      <c r="J104" s="71">
        <v>0</v>
      </c>
      <c r="K104" s="71">
        <v>0</v>
      </c>
      <c r="L104" s="25">
        <v>0</v>
      </c>
      <c r="M104" s="25">
        <v>0</v>
      </c>
      <c r="N104" s="124">
        <f t="shared" si="8"/>
        <v>5</v>
      </c>
    </row>
    <row r="105" spans="1:14" ht="12" customHeight="1">
      <c r="A105" s="82">
        <v>6</v>
      </c>
      <c r="B105" s="64" t="s">
        <v>308</v>
      </c>
      <c r="C105" s="64" t="s">
        <v>147</v>
      </c>
      <c r="D105" s="78">
        <v>1999</v>
      </c>
      <c r="E105" s="71" t="s">
        <v>15</v>
      </c>
      <c r="F105" s="25">
        <v>0</v>
      </c>
      <c r="G105" s="25">
        <v>0</v>
      </c>
      <c r="H105" s="25">
        <v>0</v>
      </c>
      <c r="I105" s="25">
        <v>0</v>
      </c>
      <c r="J105" s="25">
        <v>1</v>
      </c>
      <c r="K105" s="71">
        <v>1</v>
      </c>
      <c r="L105" s="25">
        <v>0</v>
      </c>
      <c r="M105" s="25">
        <v>0</v>
      </c>
      <c r="N105" s="124">
        <f t="shared" si="8"/>
        <v>2</v>
      </c>
    </row>
    <row r="106" spans="1:14" ht="12" customHeight="1">
      <c r="A106" s="101">
        <v>7</v>
      </c>
      <c r="B106" s="116" t="s">
        <v>344</v>
      </c>
      <c r="C106" s="116" t="s">
        <v>63</v>
      </c>
      <c r="D106" s="103">
        <v>2000</v>
      </c>
      <c r="E106" s="96" t="s">
        <v>345</v>
      </c>
      <c r="F106" s="96"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1</v>
      </c>
      <c r="N106" s="99">
        <f t="shared" si="8"/>
        <v>1</v>
      </c>
    </row>
    <row r="107" spans="1:14" ht="12" customHeight="1">
      <c r="A107" s="71">
        <v>8</v>
      </c>
      <c r="B107" s="64" t="s">
        <v>343</v>
      </c>
      <c r="C107" s="64" t="s">
        <v>35</v>
      </c>
      <c r="D107" s="78">
        <v>1999</v>
      </c>
      <c r="E107" s="71" t="s">
        <v>335</v>
      </c>
      <c r="F107" s="71">
        <v>0</v>
      </c>
      <c r="G107" s="71">
        <v>0</v>
      </c>
      <c r="H107" s="71">
        <v>0</v>
      </c>
      <c r="I107" s="71">
        <v>0</v>
      </c>
      <c r="J107" s="71">
        <v>0</v>
      </c>
      <c r="K107" s="71">
        <v>0</v>
      </c>
      <c r="L107" s="71">
        <v>1</v>
      </c>
      <c r="M107" s="71">
        <v>0</v>
      </c>
      <c r="N107" s="124">
        <f t="shared" si="8"/>
        <v>1</v>
      </c>
    </row>
    <row r="109" spans="2:3" ht="12" customHeight="1">
      <c r="B109" s="8" t="s">
        <v>97</v>
      </c>
      <c r="C109" s="10"/>
    </row>
    <row r="110" spans="1:14" ht="12" customHeight="1">
      <c r="A110" s="15"/>
      <c r="B110" s="15" t="s">
        <v>4</v>
      </c>
      <c r="C110" s="15"/>
      <c r="D110" s="66" t="s">
        <v>5</v>
      </c>
      <c r="E110" s="15" t="s">
        <v>6</v>
      </c>
      <c r="F110" s="23" t="s">
        <v>92</v>
      </c>
      <c r="G110" s="23" t="s">
        <v>110</v>
      </c>
      <c r="H110" s="23" t="s">
        <v>107</v>
      </c>
      <c r="I110" s="23" t="s">
        <v>108</v>
      </c>
      <c r="J110" s="23" t="s">
        <v>111</v>
      </c>
      <c r="K110" s="23" t="s">
        <v>109</v>
      </c>
      <c r="L110" s="23" t="s">
        <v>106</v>
      </c>
      <c r="M110" s="23" t="s">
        <v>94</v>
      </c>
      <c r="N110" s="12" t="s">
        <v>103</v>
      </c>
    </row>
    <row r="111" spans="1:14" ht="12" customHeight="1">
      <c r="A111" s="96">
        <v>1</v>
      </c>
      <c r="B111" s="111" t="s">
        <v>145</v>
      </c>
      <c r="C111" s="111" t="s">
        <v>146</v>
      </c>
      <c r="D111" s="112">
        <v>1999</v>
      </c>
      <c r="E111" s="96" t="s">
        <v>140</v>
      </c>
      <c r="F111" s="94">
        <v>4</v>
      </c>
      <c r="G111" s="96">
        <v>4</v>
      </c>
      <c r="H111" s="96">
        <v>3</v>
      </c>
      <c r="I111" s="94">
        <v>4</v>
      </c>
      <c r="J111" s="94">
        <v>4</v>
      </c>
      <c r="K111" s="94">
        <v>4</v>
      </c>
      <c r="L111" s="94">
        <v>4</v>
      </c>
      <c r="M111" s="94">
        <v>4</v>
      </c>
      <c r="N111" s="99">
        <f>SUM(F111:M111)-SMALL(F111:M111,1)-SMALL(F111:M111,2)-SMALL(F111:M111,3)</f>
        <v>20</v>
      </c>
    </row>
    <row r="112" spans="1:14" ht="12" customHeight="1">
      <c r="A112" s="96">
        <v>2</v>
      </c>
      <c r="B112" s="116" t="s">
        <v>281</v>
      </c>
      <c r="C112" s="116" t="s">
        <v>282</v>
      </c>
      <c r="D112" s="103">
        <v>1999</v>
      </c>
      <c r="E112" s="96" t="s">
        <v>140</v>
      </c>
      <c r="F112" s="96">
        <v>0</v>
      </c>
      <c r="G112" s="96">
        <v>0</v>
      </c>
      <c r="H112" s="96">
        <v>2</v>
      </c>
      <c r="I112" s="96">
        <v>3</v>
      </c>
      <c r="J112" s="96">
        <v>1</v>
      </c>
      <c r="K112" s="96">
        <v>0</v>
      </c>
      <c r="L112" s="94">
        <v>3</v>
      </c>
      <c r="M112" s="96">
        <v>3</v>
      </c>
      <c r="N112" s="99">
        <f aca="true" t="shared" si="9" ref="N112:N119">SUM(F112:M112)-SMALL(F112:M112,1)-SMALL(F112:M112,2)-SMALL(F112:M112,3)</f>
        <v>12</v>
      </c>
    </row>
    <row r="113" spans="1:14" ht="12" customHeight="1">
      <c r="A113" s="101">
        <v>3</v>
      </c>
      <c r="B113" s="111" t="s">
        <v>239</v>
      </c>
      <c r="C113" s="111" t="s">
        <v>240</v>
      </c>
      <c r="D113" s="112">
        <v>2000</v>
      </c>
      <c r="E113" s="96" t="s">
        <v>169</v>
      </c>
      <c r="F113" s="96">
        <v>0</v>
      </c>
      <c r="G113" s="96">
        <v>3</v>
      </c>
      <c r="H113" s="96">
        <v>4</v>
      </c>
      <c r="I113" s="96">
        <v>2</v>
      </c>
      <c r="J113" s="96">
        <v>2</v>
      </c>
      <c r="K113" s="96">
        <v>3</v>
      </c>
      <c r="L113" s="96">
        <v>1</v>
      </c>
      <c r="M113" s="96">
        <v>2</v>
      </c>
      <c r="N113" s="99">
        <f t="shared" si="9"/>
        <v>14</v>
      </c>
    </row>
    <row r="114" spans="1:14" ht="12" customHeight="1">
      <c r="A114" s="96">
        <v>4</v>
      </c>
      <c r="B114" s="135" t="s">
        <v>236</v>
      </c>
      <c r="C114" s="135" t="s">
        <v>37</v>
      </c>
      <c r="D114" s="103">
        <v>2000</v>
      </c>
      <c r="E114" s="96" t="s">
        <v>169</v>
      </c>
      <c r="F114" s="96">
        <v>3</v>
      </c>
      <c r="G114" s="96">
        <v>0</v>
      </c>
      <c r="H114" s="96">
        <v>0</v>
      </c>
      <c r="I114" s="96">
        <v>0</v>
      </c>
      <c r="J114" s="96">
        <v>0</v>
      </c>
      <c r="K114" s="96">
        <v>2</v>
      </c>
      <c r="L114" s="96">
        <v>0</v>
      </c>
      <c r="M114" s="96">
        <v>0</v>
      </c>
      <c r="N114" s="99">
        <f>SUM(F114:M114)-SMALL(F114:M114,1)-SMALL(F114:M114,2)-SMALL(F114:M114,3)</f>
        <v>5</v>
      </c>
    </row>
    <row r="115" spans="1:14" ht="12" customHeight="1">
      <c r="A115" s="82">
        <v>5</v>
      </c>
      <c r="B115" s="83" t="s">
        <v>237</v>
      </c>
      <c r="C115" s="83" t="s">
        <v>204</v>
      </c>
      <c r="D115" s="77">
        <v>2000</v>
      </c>
      <c r="E115" s="71" t="s">
        <v>18</v>
      </c>
      <c r="F115" s="71">
        <v>2</v>
      </c>
      <c r="G115" s="71">
        <v>0</v>
      </c>
      <c r="H115" s="71">
        <v>0</v>
      </c>
      <c r="I115" s="71">
        <v>0</v>
      </c>
      <c r="J115" s="71">
        <v>3</v>
      </c>
      <c r="K115" s="71">
        <v>0</v>
      </c>
      <c r="L115" s="71">
        <v>0</v>
      </c>
      <c r="M115" s="71">
        <v>0</v>
      </c>
      <c r="N115" s="124">
        <f t="shared" si="9"/>
        <v>5</v>
      </c>
    </row>
    <row r="116" spans="1:14" ht="12" customHeight="1">
      <c r="A116" s="71">
        <v>6</v>
      </c>
      <c r="B116" s="64" t="s">
        <v>241</v>
      </c>
      <c r="C116" s="64" t="s">
        <v>200</v>
      </c>
      <c r="D116" s="78">
        <v>2000</v>
      </c>
      <c r="E116" s="71" t="s">
        <v>242</v>
      </c>
      <c r="F116" s="25">
        <v>0</v>
      </c>
      <c r="G116" s="25">
        <v>2</v>
      </c>
      <c r="H116" s="25">
        <v>1</v>
      </c>
      <c r="I116" s="25">
        <v>0</v>
      </c>
      <c r="J116" s="25">
        <v>0</v>
      </c>
      <c r="K116" s="71">
        <v>0</v>
      </c>
      <c r="L116" s="25">
        <v>0</v>
      </c>
      <c r="M116" s="25">
        <v>0</v>
      </c>
      <c r="N116" s="124">
        <f t="shared" si="9"/>
        <v>3</v>
      </c>
    </row>
    <row r="117" spans="1:14" ht="12" customHeight="1">
      <c r="A117" s="82">
        <v>7</v>
      </c>
      <c r="B117" s="83" t="s">
        <v>243</v>
      </c>
      <c r="C117" s="83" t="s">
        <v>244</v>
      </c>
      <c r="D117" s="77">
        <v>1999</v>
      </c>
      <c r="E117" s="71" t="s">
        <v>176</v>
      </c>
      <c r="F117" s="71">
        <v>0</v>
      </c>
      <c r="G117" s="71">
        <v>1</v>
      </c>
      <c r="H117" s="71">
        <v>0</v>
      </c>
      <c r="I117" s="71">
        <v>0</v>
      </c>
      <c r="J117" s="71">
        <v>0</v>
      </c>
      <c r="K117" s="71">
        <v>0</v>
      </c>
      <c r="L117" s="71">
        <v>0</v>
      </c>
      <c r="M117" s="71">
        <v>1</v>
      </c>
      <c r="N117" s="124">
        <f t="shared" si="9"/>
        <v>2</v>
      </c>
    </row>
    <row r="118" spans="1:14" ht="12" customHeight="1">
      <c r="A118" s="71">
        <v>8</v>
      </c>
      <c r="B118" s="64" t="s">
        <v>238</v>
      </c>
      <c r="C118" s="64" t="s">
        <v>39</v>
      </c>
      <c r="D118" s="78">
        <v>1999</v>
      </c>
      <c r="E118" s="71" t="s">
        <v>142</v>
      </c>
      <c r="F118" s="71">
        <v>1</v>
      </c>
      <c r="G118" s="71">
        <v>0</v>
      </c>
      <c r="H118" s="71">
        <v>0</v>
      </c>
      <c r="I118" s="71">
        <v>1</v>
      </c>
      <c r="J118" s="71">
        <v>0</v>
      </c>
      <c r="K118" s="71">
        <v>0</v>
      </c>
      <c r="L118" s="25">
        <v>0</v>
      </c>
      <c r="M118" s="25">
        <v>0</v>
      </c>
      <c r="N118" s="124">
        <f t="shared" si="9"/>
        <v>2</v>
      </c>
    </row>
    <row r="119" spans="1:14" ht="12" customHeight="1">
      <c r="A119" s="71">
        <v>9</v>
      </c>
      <c r="B119" s="83" t="s">
        <v>314</v>
      </c>
      <c r="C119" s="83" t="s">
        <v>200</v>
      </c>
      <c r="D119" s="77">
        <v>1999</v>
      </c>
      <c r="E119" s="71" t="s">
        <v>269</v>
      </c>
      <c r="F119" s="71">
        <v>0</v>
      </c>
      <c r="G119" s="71">
        <v>0</v>
      </c>
      <c r="H119" s="71">
        <v>0</v>
      </c>
      <c r="I119" s="71">
        <v>0</v>
      </c>
      <c r="J119" s="71">
        <v>0</v>
      </c>
      <c r="K119" s="71">
        <v>1</v>
      </c>
      <c r="L119" s="71">
        <v>2</v>
      </c>
      <c r="M119" s="91">
        <v>0</v>
      </c>
      <c r="N119" s="124">
        <f t="shared" si="9"/>
        <v>3</v>
      </c>
    </row>
    <row r="120" spans="1:12" ht="12" customHeight="1">
      <c r="A120" s="72"/>
      <c r="B120" s="73"/>
      <c r="C120" s="73"/>
      <c r="D120" s="74"/>
      <c r="E120" s="60"/>
      <c r="F120" s="60"/>
      <c r="G120" s="60"/>
      <c r="H120" s="60"/>
      <c r="I120" s="60"/>
      <c r="J120" s="60"/>
      <c r="K120" s="60"/>
      <c r="L120" s="60"/>
    </row>
    <row r="121" spans="2:6" ht="12" customHeight="1">
      <c r="B121" s="8" t="s">
        <v>99</v>
      </c>
      <c r="C121" s="10"/>
      <c r="D121" s="68"/>
      <c r="E121" s="10"/>
      <c r="F121" s="10"/>
    </row>
    <row r="122" spans="1:14" ht="12" customHeight="1">
      <c r="A122" s="15"/>
      <c r="B122" s="15" t="s">
        <v>4</v>
      </c>
      <c r="C122" s="15"/>
      <c r="D122" s="66" t="s">
        <v>5</v>
      </c>
      <c r="E122" s="15" t="s">
        <v>6</v>
      </c>
      <c r="F122" s="23" t="s">
        <v>92</v>
      </c>
      <c r="G122" s="23" t="s">
        <v>110</v>
      </c>
      <c r="H122" s="23" t="s">
        <v>107</v>
      </c>
      <c r="I122" s="23" t="s">
        <v>108</v>
      </c>
      <c r="J122" s="23" t="s">
        <v>111</v>
      </c>
      <c r="K122" s="23" t="s">
        <v>109</v>
      </c>
      <c r="L122" s="23" t="s">
        <v>106</v>
      </c>
      <c r="M122" s="23" t="s">
        <v>94</v>
      </c>
      <c r="N122" s="12" t="s">
        <v>103</v>
      </c>
    </row>
    <row r="123" spans="1:14" ht="12" customHeight="1">
      <c r="A123" s="96">
        <v>1</v>
      </c>
      <c r="B123" s="119" t="s">
        <v>246</v>
      </c>
      <c r="C123" s="119" t="s">
        <v>32</v>
      </c>
      <c r="D123" s="112">
        <v>1999</v>
      </c>
      <c r="E123" s="96" t="s">
        <v>172</v>
      </c>
      <c r="F123" s="96">
        <v>3</v>
      </c>
      <c r="G123" s="96">
        <v>4</v>
      </c>
      <c r="H123" s="96">
        <v>3</v>
      </c>
      <c r="I123" s="96">
        <v>3</v>
      </c>
      <c r="J123" s="96">
        <v>4</v>
      </c>
      <c r="K123" s="96">
        <v>4</v>
      </c>
      <c r="L123" s="96">
        <v>4</v>
      </c>
      <c r="M123" s="96">
        <v>4</v>
      </c>
      <c r="N123" s="99">
        <f>SUM(F123:M123)-SMALL(F123:M123,1)-SMALL(F123:M123,2)-SMALL(F123:M123,3)</f>
        <v>20</v>
      </c>
    </row>
    <row r="124" spans="1:14" ht="12" customHeight="1">
      <c r="A124" s="96">
        <v>2</v>
      </c>
      <c r="B124" s="111" t="s">
        <v>245</v>
      </c>
      <c r="C124" s="111" t="s">
        <v>32</v>
      </c>
      <c r="D124" s="112">
        <v>1999</v>
      </c>
      <c r="E124" s="96" t="s">
        <v>13</v>
      </c>
      <c r="F124" s="96">
        <v>4</v>
      </c>
      <c r="G124" s="96">
        <v>3</v>
      </c>
      <c r="H124" s="96">
        <v>4</v>
      </c>
      <c r="I124" s="96">
        <v>4</v>
      </c>
      <c r="J124" s="96">
        <v>3</v>
      </c>
      <c r="K124" s="96">
        <v>1</v>
      </c>
      <c r="L124" s="96">
        <v>1</v>
      </c>
      <c r="M124" s="96">
        <v>3</v>
      </c>
      <c r="N124" s="99">
        <f aca="true" t="shared" si="10" ref="N124:N132">SUM(F124:M124)-SMALL(F124:M124,1)-SMALL(F124:M124,2)-SMALL(F124:M124,3)-SMALL(F124:M124,4)</f>
        <v>15</v>
      </c>
    </row>
    <row r="125" spans="1:14" ht="12" customHeight="1">
      <c r="A125" s="71">
        <v>3</v>
      </c>
      <c r="B125" s="83" t="s">
        <v>248</v>
      </c>
      <c r="C125" s="83" t="s">
        <v>249</v>
      </c>
      <c r="D125" s="77">
        <v>2000</v>
      </c>
      <c r="E125" s="71" t="s">
        <v>14</v>
      </c>
      <c r="F125" s="71">
        <v>1</v>
      </c>
      <c r="G125" s="71">
        <v>1</v>
      </c>
      <c r="H125" s="71">
        <v>0</v>
      </c>
      <c r="I125" s="71">
        <v>2</v>
      </c>
      <c r="J125" s="71">
        <v>2</v>
      </c>
      <c r="K125" s="71">
        <v>3</v>
      </c>
      <c r="L125" s="71">
        <v>0</v>
      </c>
      <c r="M125" s="71">
        <v>0</v>
      </c>
      <c r="N125" s="124">
        <f t="shared" si="10"/>
        <v>8</v>
      </c>
    </row>
    <row r="126" spans="1:14" ht="12" customHeight="1">
      <c r="A126" s="96">
        <v>4</v>
      </c>
      <c r="B126" s="111" t="s">
        <v>247</v>
      </c>
      <c r="C126" s="111" t="s">
        <v>156</v>
      </c>
      <c r="D126" s="112">
        <v>2000</v>
      </c>
      <c r="E126" s="96" t="s">
        <v>122</v>
      </c>
      <c r="F126" s="96">
        <v>2</v>
      </c>
      <c r="G126" s="96">
        <v>0</v>
      </c>
      <c r="H126" s="96">
        <v>2</v>
      </c>
      <c r="I126" s="96">
        <v>0</v>
      </c>
      <c r="J126" s="96">
        <v>0</v>
      </c>
      <c r="K126" s="96">
        <v>0</v>
      </c>
      <c r="L126" s="96">
        <v>0</v>
      </c>
      <c r="M126" s="96">
        <v>0</v>
      </c>
      <c r="N126" s="99">
        <f t="shared" si="10"/>
        <v>4</v>
      </c>
    </row>
    <row r="127" spans="1:14" ht="12" customHeight="1">
      <c r="A127" s="71">
        <v>5</v>
      </c>
      <c r="B127" s="83" t="s">
        <v>341</v>
      </c>
      <c r="C127" s="83" t="s">
        <v>26</v>
      </c>
      <c r="D127" s="77">
        <v>1999</v>
      </c>
      <c r="E127" s="71" t="s">
        <v>122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1">
        <v>3</v>
      </c>
      <c r="M127" s="71">
        <v>0</v>
      </c>
      <c r="N127" s="12">
        <f t="shared" si="10"/>
        <v>3</v>
      </c>
    </row>
    <row r="128" spans="1:14" ht="12" customHeight="1">
      <c r="A128" s="71">
        <v>6</v>
      </c>
      <c r="B128" s="83" t="s">
        <v>309</v>
      </c>
      <c r="C128" s="83" t="s">
        <v>310</v>
      </c>
      <c r="D128" s="77">
        <v>2000</v>
      </c>
      <c r="E128" s="71" t="s">
        <v>13</v>
      </c>
      <c r="F128" s="71">
        <v>0</v>
      </c>
      <c r="G128" s="71">
        <v>0</v>
      </c>
      <c r="H128" s="71">
        <v>0</v>
      </c>
      <c r="I128" s="71">
        <v>0</v>
      </c>
      <c r="J128" s="71">
        <v>1</v>
      </c>
      <c r="K128" s="71">
        <v>2</v>
      </c>
      <c r="L128" s="71">
        <v>0</v>
      </c>
      <c r="M128" s="71">
        <v>0</v>
      </c>
      <c r="N128" s="12">
        <f t="shared" si="10"/>
        <v>3</v>
      </c>
    </row>
    <row r="129" spans="1:14" ht="12" customHeight="1">
      <c r="A129" s="71">
        <v>7</v>
      </c>
      <c r="B129" s="83" t="s">
        <v>342</v>
      </c>
      <c r="C129" s="83" t="s">
        <v>228</v>
      </c>
      <c r="D129" s="77">
        <v>2000</v>
      </c>
      <c r="E129" s="71" t="s">
        <v>14</v>
      </c>
      <c r="F129" s="71">
        <v>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2</v>
      </c>
      <c r="M129" s="71">
        <v>1</v>
      </c>
      <c r="N129" s="12">
        <f t="shared" si="10"/>
        <v>3</v>
      </c>
    </row>
    <row r="130" spans="1:14" ht="12" customHeight="1">
      <c r="A130" s="71">
        <v>8</v>
      </c>
      <c r="B130" s="83" t="s">
        <v>340</v>
      </c>
      <c r="C130" s="83" t="s">
        <v>182</v>
      </c>
      <c r="D130" s="77">
        <v>2000</v>
      </c>
      <c r="E130" s="71" t="s">
        <v>15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2</v>
      </c>
      <c r="N130" s="12">
        <f t="shared" si="10"/>
        <v>2</v>
      </c>
    </row>
    <row r="131" spans="1:14" ht="12" customHeight="1">
      <c r="A131" s="71">
        <v>9</v>
      </c>
      <c r="B131" s="83" t="s">
        <v>250</v>
      </c>
      <c r="C131" s="83" t="s">
        <v>156</v>
      </c>
      <c r="D131" s="77">
        <v>2000</v>
      </c>
      <c r="E131" s="71" t="s">
        <v>122</v>
      </c>
      <c r="F131" s="25">
        <v>0</v>
      </c>
      <c r="G131" s="25">
        <v>2</v>
      </c>
      <c r="H131" s="25">
        <v>0</v>
      </c>
      <c r="I131" s="25">
        <v>0</v>
      </c>
      <c r="J131" s="25">
        <v>0</v>
      </c>
      <c r="K131" s="71">
        <v>0</v>
      </c>
      <c r="L131" s="25">
        <v>0</v>
      </c>
      <c r="M131" s="25">
        <v>0</v>
      </c>
      <c r="N131" s="12">
        <f t="shared" si="10"/>
        <v>2</v>
      </c>
    </row>
    <row r="132" spans="1:14" ht="12" customHeight="1">
      <c r="A132" s="96">
        <v>10</v>
      </c>
      <c r="B132" s="116" t="s">
        <v>283</v>
      </c>
      <c r="C132" s="116" t="s">
        <v>284</v>
      </c>
      <c r="D132" s="103">
        <v>1999</v>
      </c>
      <c r="E132" s="96" t="s">
        <v>14</v>
      </c>
      <c r="F132" s="96">
        <v>0</v>
      </c>
      <c r="G132" s="96">
        <v>0</v>
      </c>
      <c r="H132" s="96">
        <v>1</v>
      </c>
      <c r="I132" s="96">
        <v>1</v>
      </c>
      <c r="J132" s="96">
        <v>0</v>
      </c>
      <c r="K132" s="96">
        <v>0</v>
      </c>
      <c r="L132" s="96">
        <v>0</v>
      </c>
      <c r="M132" s="96">
        <v>0</v>
      </c>
      <c r="N132" s="99">
        <f t="shared" si="10"/>
        <v>2</v>
      </c>
    </row>
    <row r="133" spans="1:7" ht="12" customHeight="1">
      <c r="A133" s="3"/>
      <c r="B133" s="3"/>
      <c r="C133" s="3"/>
      <c r="D133" s="3"/>
      <c r="G133" s="3"/>
    </row>
    <row r="134" spans="2:3" ht="12" customHeight="1">
      <c r="B134" s="8" t="s">
        <v>98</v>
      </c>
      <c r="C134" s="10"/>
    </row>
    <row r="135" spans="1:14" ht="12" customHeight="1">
      <c r="A135" s="15"/>
      <c r="B135" s="15" t="s">
        <v>4</v>
      </c>
      <c r="C135" s="15"/>
      <c r="D135" s="66" t="s">
        <v>5</v>
      </c>
      <c r="E135" s="15" t="s">
        <v>6</v>
      </c>
      <c r="F135" s="23" t="s">
        <v>92</v>
      </c>
      <c r="G135" s="23" t="s">
        <v>110</v>
      </c>
      <c r="H135" s="23" t="s">
        <v>107</v>
      </c>
      <c r="I135" s="23" t="s">
        <v>108</v>
      </c>
      <c r="J135" s="23" t="s">
        <v>111</v>
      </c>
      <c r="K135" s="23" t="s">
        <v>109</v>
      </c>
      <c r="L135" s="23" t="s">
        <v>106</v>
      </c>
      <c r="M135" s="23" t="s">
        <v>94</v>
      </c>
      <c r="N135" s="12" t="s">
        <v>103</v>
      </c>
    </row>
    <row r="136" spans="1:14" ht="12" customHeight="1">
      <c r="A136" s="96">
        <v>1</v>
      </c>
      <c r="B136" s="116" t="s">
        <v>285</v>
      </c>
      <c r="C136" s="116" t="s">
        <v>129</v>
      </c>
      <c r="D136" s="103">
        <v>1999</v>
      </c>
      <c r="E136" s="96" t="s">
        <v>169</v>
      </c>
      <c r="F136" s="96">
        <v>0</v>
      </c>
      <c r="G136" s="96">
        <v>0</v>
      </c>
      <c r="H136" s="96">
        <v>4</v>
      </c>
      <c r="I136" s="96">
        <v>4</v>
      </c>
      <c r="J136" s="96">
        <v>2</v>
      </c>
      <c r="K136" s="96">
        <v>3</v>
      </c>
      <c r="L136" s="96">
        <v>4</v>
      </c>
      <c r="M136" s="96">
        <v>4</v>
      </c>
      <c r="N136" s="99">
        <f>SUM(F136:M136)-SMALL(F136:M136,1)-SMALL(F136:M136,2)-SMALL(F136:M136,3)</f>
        <v>19</v>
      </c>
    </row>
    <row r="137" spans="1:14" ht="12" customHeight="1">
      <c r="A137" s="96">
        <v>2</v>
      </c>
      <c r="B137" s="111" t="s">
        <v>157</v>
      </c>
      <c r="C137" s="111" t="s">
        <v>158</v>
      </c>
      <c r="D137" s="117">
        <v>1999</v>
      </c>
      <c r="E137" s="96" t="s">
        <v>13</v>
      </c>
      <c r="F137" s="96">
        <v>4</v>
      </c>
      <c r="G137" s="96">
        <v>4</v>
      </c>
      <c r="H137" s="96">
        <v>3</v>
      </c>
      <c r="I137" s="96">
        <v>2</v>
      </c>
      <c r="J137" s="96">
        <v>3</v>
      </c>
      <c r="K137" s="96">
        <v>4</v>
      </c>
      <c r="L137" s="96">
        <v>3</v>
      </c>
      <c r="M137" s="96">
        <v>3</v>
      </c>
      <c r="N137" s="99">
        <f aca="true" t="shared" si="11" ref="N137:N142">SUM(F137:M137)-SMALL(F137:M137,1)-SMALL(F137:M137,2)-SMALL(F137:M137,3)</f>
        <v>18</v>
      </c>
    </row>
    <row r="138" spans="1:14" ht="12" customHeight="1">
      <c r="A138" s="96">
        <v>3</v>
      </c>
      <c r="B138" s="116" t="s">
        <v>251</v>
      </c>
      <c r="C138" s="116" t="s">
        <v>156</v>
      </c>
      <c r="D138" s="103">
        <v>1999</v>
      </c>
      <c r="E138" s="96" t="s">
        <v>2</v>
      </c>
      <c r="F138" s="96">
        <v>3</v>
      </c>
      <c r="G138" s="96">
        <v>3</v>
      </c>
      <c r="H138" s="96">
        <v>2</v>
      </c>
      <c r="I138" s="96">
        <v>3</v>
      </c>
      <c r="J138" s="96">
        <v>0</v>
      </c>
      <c r="K138" s="96">
        <v>2</v>
      </c>
      <c r="L138" s="96">
        <v>0</v>
      </c>
      <c r="M138" s="96">
        <v>0</v>
      </c>
      <c r="N138" s="99">
        <f t="shared" si="11"/>
        <v>13</v>
      </c>
    </row>
    <row r="139" spans="1:14" ht="12" customHeight="1">
      <c r="A139" s="96">
        <v>4</v>
      </c>
      <c r="B139" s="116" t="s">
        <v>253</v>
      </c>
      <c r="C139" s="116" t="s">
        <v>254</v>
      </c>
      <c r="D139" s="103">
        <v>1999</v>
      </c>
      <c r="E139" s="96" t="s">
        <v>311</v>
      </c>
      <c r="F139" s="96">
        <v>0</v>
      </c>
      <c r="G139" s="96">
        <v>1</v>
      </c>
      <c r="H139" s="96">
        <v>1</v>
      </c>
      <c r="I139" s="96">
        <v>1</v>
      </c>
      <c r="J139" s="96">
        <v>4</v>
      </c>
      <c r="K139" s="96">
        <v>0</v>
      </c>
      <c r="L139" s="96">
        <v>0</v>
      </c>
      <c r="M139" s="96">
        <v>2</v>
      </c>
      <c r="N139" s="99">
        <f t="shared" si="11"/>
        <v>9</v>
      </c>
    </row>
    <row r="140" spans="1:14" ht="12" customHeight="1">
      <c r="A140" s="71">
        <v>5</v>
      </c>
      <c r="B140" s="83" t="s">
        <v>153</v>
      </c>
      <c r="C140" s="83" t="s">
        <v>154</v>
      </c>
      <c r="D140" s="77">
        <v>1999</v>
      </c>
      <c r="E140" s="71" t="s">
        <v>142</v>
      </c>
      <c r="F140" s="25">
        <v>0</v>
      </c>
      <c r="G140" s="25">
        <v>2</v>
      </c>
      <c r="H140" s="25">
        <v>0</v>
      </c>
      <c r="I140" s="25">
        <v>0</v>
      </c>
      <c r="J140" s="25">
        <v>1</v>
      </c>
      <c r="K140" s="71">
        <v>1</v>
      </c>
      <c r="L140" s="25">
        <v>1</v>
      </c>
      <c r="M140" s="25">
        <v>0</v>
      </c>
      <c r="N140" s="124">
        <f t="shared" si="11"/>
        <v>5</v>
      </c>
    </row>
    <row r="141" spans="1:14" ht="12" customHeight="1">
      <c r="A141" s="71">
        <v>6</v>
      </c>
      <c r="B141" s="64" t="s">
        <v>252</v>
      </c>
      <c r="C141" s="64" t="s">
        <v>190</v>
      </c>
      <c r="D141" s="88">
        <v>1999</v>
      </c>
      <c r="E141" s="71" t="s">
        <v>169</v>
      </c>
      <c r="F141" s="71">
        <v>2</v>
      </c>
      <c r="G141" s="71">
        <v>0</v>
      </c>
      <c r="H141" s="71">
        <v>0</v>
      </c>
      <c r="I141" s="71">
        <v>0</v>
      </c>
      <c r="J141" s="71">
        <v>0</v>
      </c>
      <c r="K141" s="71">
        <v>0</v>
      </c>
      <c r="L141" s="25">
        <v>2</v>
      </c>
      <c r="M141" s="25">
        <v>0</v>
      </c>
      <c r="N141" s="124">
        <f t="shared" si="11"/>
        <v>4</v>
      </c>
    </row>
    <row r="142" spans="1:14" ht="12" customHeight="1">
      <c r="A142" s="71">
        <v>7</v>
      </c>
      <c r="B142" s="80" t="s">
        <v>160</v>
      </c>
      <c r="C142" s="80" t="s">
        <v>161</v>
      </c>
      <c r="D142" s="42">
        <v>2000</v>
      </c>
      <c r="E142" s="71" t="s">
        <v>142</v>
      </c>
      <c r="F142" s="71">
        <v>1</v>
      </c>
      <c r="G142" s="71">
        <v>0</v>
      </c>
      <c r="H142" s="71">
        <v>0</v>
      </c>
      <c r="I142" s="71">
        <v>0</v>
      </c>
      <c r="J142" s="71">
        <v>0</v>
      </c>
      <c r="K142" s="71">
        <v>0</v>
      </c>
      <c r="L142" s="25">
        <v>0</v>
      </c>
      <c r="M142" s="25">
        <v>1</v>
      </c>
      <c r="N142" s="124">
        <f t="shared" si="11"/>
        <v>2</v>
      </c>
    </row>
    <row r="143" spans="1:14" ht="12" customHeight="1">
      <c r="A143" s="72"/>
      <c r="B143" s="134"/>
      <c r="C143" s="134"/>
      <c r="D143" s="38"/>
      <c r="E143" s="72"/>
      <c r="F143" s="72"/>
      <c r="G143" s="72"/>
      <c r="H143" s="72"/>
      <c r="I143" s="72"/>
      <c r="J143" s="72"/>
      <c r="K143" s="72"/>
      <c r="L143" s="60"/>
      <c r="M143" s="60"/>
      <c r="N143" s="8"/>
    </row>
    <row r="144" spans="1:4" ht="15" customHeight="1">
      <c r="A144" s="3"/>
      <c r="B144" s="6" t="s">
        <v>102</v>
      </c>
      <c r="C144" s="3"/>
      <c r="D144" s="70"/>
    </row>
    <row r="145" spans="2:6" ht="12" customHeight="1">
      <c r="B145" s="8" t="s">
        <v>96</v>
      </c>
      <c r="C145" s="10"/>
      <c r="D145" s="68"/>
      <c r="E145" s="10"/>
      <c r="F145" s="10"/>
    </row>
    <row r="146" spans="1:14" ht="12" customHeight="1">
      <c r="A146" s="15"/>
      <c r="B146" s="15" t="s">
        <v>4</v>
      </c>
      <c r="C146" s="15"/>
      <c r="D146" s="66" t="s">
        <v>5</v>
      </c>
      <c r="E146" s="15" t="s">
        <v>6</v>
      </c>
      <c r="F146" s="23" t="s">
        <v>112</v>
      </c>
      <c r="G146" s="23" t="s">
        <v>113</v>
      </c>
      <c r="H146" s="23" t="s">
        <v>90</v>
      </c>
      <c r="I146" s="23" t="s">
        <v>104</v>
      </c>
      <c r="J146" s="23" t="s">
        <v>91</v>
      </c>
      <c r="K146" s="23" t="s">
        <v>105</v>
      </c>
      <c r="L146" s="23" t="s">
        <v>106</v>
      </c>
      <c r="M146" s="23" t="s">
        <v>94</v>
      </c>
      <c r="N146" s="12" t="s">
        <v>103</v>
      </c>
    </row>
    <row r="147" spans="1:14" ht="12" customHeight="1">
      <c r="A147" s="96">
        <v>1</v>
      </c>
      <c r="B147" s="97" t="s">
        <v>286</v>
      </c>
      <c r="C147" s="97" t="s">
        <v>39</v>
      </c>
      <c r="D147" s="100">
        <v>1998</v>
      </c>
      <c r="E147" s="96" t="s">
        <v>13</v>
      </c>
      <c r="F147" s="94">
        <v>4</v>
      </c>
      <c r="G147" s="96">
        <v>4</v>
      </c>
      <c r="H147" s="96">
        <v>4</v>
      </c>
      <c r="I147" s="96">
        <v>0</v>
      </c>
      <c r="J147" s="96">
        <v>4</v>
      </c>
      <c r="K147" s="96">
        <v>4</v>
      </c>
      <c r="L147" s="96">
        <v>0</v>
      </c>
      <c r="M147" s="96">
        <v>1</v>
      </c>
      <c r="N147" s="99">
        <f>SUM(F147:M147)-SMALL(F147:M147,1)-SMALL(F147:M147,2)-SMALL(F147:M147,3)</f>
        <v>20</v>
      </c>
    </row>
    <row r="148" spans="1:14" ht="12" customHeight="1">
      <c r="A148" s="96">
        <v>2</v>
      </c>
      <c r="B148" s="122" t="s">
        <v>347</v>
      </c>
      <c r="C148" s="122" t="s">
        <v>134</v>
      </c>
      <c r="D148" s="123">
        <v>1998</v>
      </c>
      <c r="E148" s="96" t="s">
        <v>14</v>
      </c>
      <c r="F148" s="96">
        <v>0</v>
      </c>
      <c r="G148" s="96">
        <v>0</v>
      </c>
      <c r="H148" s="96">
        <v>0</v>
      </c>
      <c r="I148" s="96">
        <v>0</v>
      </c>
      <c r="J148" s="96">
        <v>0</v>
      </c>
      <c r="K148" s="96">
        <v>0</v>
      </c>
      <c r="L148" s="96">
        <v>3</v>
      </c>
      <c r="M148" s="94">
        <v>4</v>
      </c>
      <c r="N148" s="99">
        <f aca="true" t="shared" si="12" ref="N148:N153">SUM(F148:M148)-SMALL(F148:M148,1)-SMALL(F148:M148,2)-SMALL(F148:M148,3)</f>
        <v>7</v>
      </c>
    </row>
    <row r="149" spans="1:14" ht="12" customHeight="1">
      <c r="A149" s="96">
        <v>3</v>
      </c>
      <c r="B149" s="97" t="s">
        <v>287</v>
      </c>
      <c r="C149" s="97" t="s">
        <v>60</v>
      </c>
      <c r="D149" s="100">
        <v>1998</v>
      </c>
      <c r="E149" s="96" t="s">
        <v>14</v>
      </c>
      <c r="F149" s="96">
        <v>3</v>
      </c>
      <c r="G149" s="96">
        <v>0</v>
      </c>
      <c r="H149" s="96">
        <v>3</v>
      </c>
      <c r="I149" s="96">
        <v>0</v>
      </c>
      <c r="J149" s="96">
        <v>3</v>
      </c>
      <c r="K149" s="96">
        <v>3</v>
      </c>
      <c r="L149" s="96">
        <v>4</v>
      </c>
      <c r="M149" s="96">
        <v>3</v>
      </c>
      <c r="N149" s="99">
        <f t="shared" si="12"/>
        <v>16</v>
      </c>
    </row>
    <row r="150" spans="1:14" ht="12" customHeight="1">
      <c r="A150" s="96">
        <v>4</v>
      </c>
      <c r="B150" s="105" t="s">
        <v>288</v>
      </c>
      <c r="C150" s="105" t="s">
        <v>123</v>
      </c>
      <c r="D150" s="100">
        <v>1998</v>
      </c>
      <c r="E150" s="96" t="s">
        <v>122</v>
      </c>
      <c r="F150" s="96">
        <v>2</v>
      </c>
      <c r="G150" s="96">
        <v>0</v>
      </c>
      <c r="H150" s="96">
        <v>2</v>
      </c>
      <c r="I150" s="96">
        <v>0</v>
      </c>
      <c r="J150" s="96">
        <v>0</v>
      </c>
      <c r="K150" s="96">
        <v>0</v>
      </c>
      <c r="L150" s="96">
        <v>1</v>
      </c>
      <c r="M150" s="96">
        <v>0</v>
      </c>
      <c r="N150" s="99">
        <f t="shared" si="12"/>
        <v>5</v>
      </c>
    </row>
    <row r="151" spans="1:14" ht="12" customHeight="1">
      <c r="A151" s="71">
        <v>5</v>
      </c>
      <c r="B151" s="120" t="s">
        <v>307</v>
      </c>
      <c r="C151" s="120" t="s">
        <v>42</v>
      </c>
      <c r="D151" s="121">
        <v>1998</v>
      </c>
      <c r="E151" s="71" t="s">
        <v>14</v>
      </c>
      <c r="F151" s="71">
        <v>0</v>
      </c>
      <c r="G151" s="71">
        <v>0</v>
      </c>
      <c r="H151" s="71">
        <v>0</v>
      </c>
      <c r="I151" s="71">
        <v>0</v>
      </c>
      <c r="J151" s="71">
        <v>0</v>
      </c>
      <c r="K151" s="71">
        <v>0</v>
      </c>
      <c r="L151" s="71">
        <v>2</v>
      </c>
      <c r="M151" s="71">
        <v>2</v>
      </c>
      <c r="N151" s="124">
        <f t="shared" si="12"/>
        <v>4</v>
      </c>
    </row>
    <row r="152" spans="1:14" ht="12" customHeight="1">
      <c r="A152" s="71">
        <v>6</v>
      </c>
      <c r="B152" s="63" t="s">
        <v>312</v>
      </c>
      <c r="C152" s="63" t="s">
        <v>60</v>
      </c>
      <c r="D152" s="75">
        <v>1998</v>
      </c>
      <c r="E152" s="71" t="s">
        <v>311</v>
      </c>
      <c r="F152" s="25">
        <v>0</v>
      </c>
      <c r="G152" s="25">
        <v>0</v>
      </c>
      <c r="H152" s="25">
        <v>0</v>
      </c>
      <c r="I152" s="25">
        <v>0</v>
      </c>
      <c r="J152" s="25">
        <v>2</v>
      </c>
      <c r="K152" s="71">
        <v>2</v>
      </c>
      <c r="L152" s="25">
        <v>0</v>
      </c>
      <c r="M152" s="25">
        <v>0</v>
      </c>
      <c r="N152" s="124">
        <f t="shared" si="12"/>
        <v>4</v>
      </c>
    </row>
    <row r="153" spans="1:14" ht="12" customHeight="1">
      <c r="A153" s="71">
        <v>7</v>
      </c>
      <c r="B153" s="63" t="s">
        <v>234</v>
      </c>
      <c r="C153" s="63" t="s">
        <v>289</v>
      </c>
      <c r="D153" s="75">
        <v>1997</v>
      </c>
      <c r="E153" s="71" t="s">
        <v>15</v>
      </c>
      <c r="F153" s="71">
        <v>1</v>
      </c>
      <c r="G153" s="71">
        <v>0</v>
      </c>
      <c r="H153" s="71">
        <v>1</v>
      </c>
      <c r="I153" s="71">
        <v>0</v>
      </c>
      <c r="J153" s="71">
        <v>0</v>
      </c>
      <c r="K153" s="71">
        <v>0</v>
      </c>
      <c r="L153" s="25">
        <v>0</v>
      </c>
      <c r="M153" s="25">
        <v>0</v>
      </c>
      <c r="N153" s="124">
        <f t="shared" si="12"/>
        <v>2</v>
      </c>
    </row>
    <row r="154" spans="6:14" ht="12" customHeight="1">
      <c r="F154" s="72"/>
      <c r="G154" s="72"/>
      <c r="H154" s="72"/>
      <c r="I154" s="72"/>
      <c r="J154" s="72"/>
      <c r="K154" s="72"/>
      <c r="L154" s="72"/>
      <c r="M154" s="72"/>
      <c r="N154" s="8"/>
    </row>
    <row r="155" spans="2:3" ht="12" customHeight="1">
      <c r="B155" s="8" t="s">
        <v>97</v>
      </c>
      <c r="C155" s="10"/>
    </row>
    <row r="156" spans="1:14" ht="12" customHeight="1">
      <c r="A156" s="15"/>
      <c r="B156" s="15" t="s">
        <v>4</v>
      </c>
      <c r="C156" s="15"/>
      <c r="D156" s="66" t="s">
        <v>5</v>
      </c>
      <c r="E156" s="15" t="s">
        <v>6</v>
      </c>
      <c r="F156" s="23" t="s">
        <v>112</v>
      </c>
      <c r="G156" s="23" t="s">
        <v>113</v>
      </c>
      <c r="H156" s="23" t="s">
        <v>90</v>
      </c>
      <c r="I156" s="23" t="s">
        <v>104</v>
      </c>
      <c r="J156" s="23" t="s">
        <v>91</v>
      </c>
      <c r="K156" s="23" t="s">
        <v>105</v>
      </c>
      <c r="L156" s="23" t="s">
        <v>106</v>
      </c>
      <c r="M156" s="23" t="s">
        <v>94</v>
      </c>
      <c r="N156" s="12" t="s">
        <v>103</v>
      </c>
    </row>
    <row r="157" spans="1:14" ht="12" customHeight="1">
      <c r="A157" s="96">
        <v>1</v>
      </c>
      <c r="B157" s="97" t="s">
        <v>291</v>
      </c>
      <c r="C157" s="97" t="s">
        <v>180</v>
      </c>
      <c r="D157" s="98">
        <v>1997</v>
      </c>
      <c r="E157" s="96" t="s">
        <v>142</v>
      </c>
      <c r="F157" s="96">
        <v>3</v>
      </c>
      <c r="G157" s="96">
        <v>4</v>
      </c>
      <c r="H157" s="96">
        <v>4</v>
      </c>
      <c r="I157" s="96">
        <v>4</v>
      </c>
      <c r="J157" s="96">
        <v>1</v>
      </c>
      <c r="K157" s="96">
        <v>0</v>
      </c>
      <c r="L157" s="96">
        <v>0</v>
      </c>
      <c r="M157" s="96">
        <v>0</v>
      </c>
      <c r="N157" s="99">
        <f>SUM(F157:M157)-SMALL(F157:M157,1)-SMALL(F157:M157,2)-SMALL(F157:M157,3)</f>
        <v>16</v>
      </c>
    </row>
    <row r="158" spans="1:14" ht="12" customHeight="1">
      <c r="A158" s="96">
        <v>2</v>
      </c>
      <c r="B158" s="97" t="s">
        <v>292</v>
      </c>
      <c r="C158" s="97" t="s">
        <v>256</v>
      </c>
      <c r="D158" s="98">
        <v>1998</v>
      </c>
      <c r="E158" s="96" t="s">
        <v>142</v>
      </c>
      <c r="F158" s="96">
        <v>2</v>
      </c>
      <c r="G158" s="96">
        <v>1</v>
      </c>
      <c r="H158" s="96">
        <v>3</v>
      </c>
      <c r="I158" s="96">
        <v>0</v>
      </c>
      <c r="J158" s="96">
        <v>0</v>
      </c>
      <c r="K158" s="96">
        <v>0</v>
      </c>
      <c r="L158" s="96">
        <v>3</v>
      </c>
      <c r="M158" s="96">
        <v>0</v>
      </c>
      <c r="N158" s="99">
        <f aca="true" t="shared" si="13" ref="N158:N166">SUM(F158:M158)-SMALL(F158:M158,1)-SMALL(F158:M158,2)-SMALL(F158:M158,3)</f>
        <v>9</v>
      </c>
    </row>
    <row r="159" spans="1:14" ht="12" customHeight="1">
      <c r="A159" s="71">
        <v>3</v>
      </c>
      <c r="B159" s="63" t="s">
        <v>338</v>
      </c>
      <c r="C159" s="63" t="s">
        <v>37</v>
      </c>
      <c r="D159" s="95">
        <v>1997</v>
      </c>
      <c r="E159" s="71" t="s">
        <v>339</v>
      </c>
      <c r="F159" s="71">
        <v>0</v>
      </c>
      <c r="G159" s="71">
        <v>0</v>
      </c>
      <c r="H159" s="71">
        <v>0</v>
      </c>
      <c r="I159" s="71">
        <v>0</v>
      </c>
      <c r="J159" s="71">
        <v>4</v>
      </c>
      <c r="K159" s="71">
        <v>0</v>
      </c>
      <c r="L159" s="71">
        <v>0</v>
      </c>
      <c r="M159" s="71">
        <v>4</v>
      </c>
      <c r="N159" s="124">
        <f t="shared" si="13"/>
        <v>8</v>
      </c>
    </row>
    <row r="160" spans="1:14" ht="12" customHeight="1">
      <c r="A160" s="96">
        <v>4</v>
      </c>
      <c r="B160" s="97" t="s">
        <v>290</v>
      </c>
      <c r="C160" s="97" t="s">
        <v>180</v>
      </c>
      <c r="D160" s="100">
        <v>1998</v>
      </c>
      <c r="E160" s="96" t="s">
        <v>2</v>
      </c>
      <c r="F160" s="96">
        <v>4</v>
      </c>
      <c r="G160" s="96">
        <v>3</v>
      </c>
      <c r="H160" s="96">
        <v>0</v>
      </c>
      <c r="I160" s="96">
        <v>0</v>
      </c>
      <c r="J160" s="96">
        <v>0</v>
      </c>
      <c r="K160" s="96">
        <v>0</v>
      </c>
      <c r="L160" s="96">
        <v>0</v>
      </c>
      <c r="M160" s="96">
        <v>1</v>
      </c>
      <c r="N160" s="99">
        <f t="shared" si="13"/>
        <v>8</v>
      </c>
    </row>
    <row r="161" spans="1:14" ht="12" customHeight="1">
      <c r="A161" s="71">
        <v>5</v>
      </c>
      <c r="B161" s="63" t="s">
        <v>333</v>
      </c>
      <c r="C161" s="63" t="s">
        <v>334</v>
      </c>
      <c r="D161" s="95">
        <v>1998</v>
      </c>
      <c r="E161" s="71" t="s">
        <v>335</v>
      </c>
      <c r="F161" s="71">
        <v>0</v>
      </c>
      <c r="G161" s="71">
        <v>0</v>
      </c>
      <c r="H161" s="71">
        <v>0</v>
      </c>
      <c r="I161" s="71">
        <v>0</v>
      </c>
      <c r="J161" s="71">
        <v>0</v>
      </c>
      <c r="K161" s="71">
        <v>0</v>
      </c>
      <c r="L161" s="71">
        <v>4</v>
      </c>
      <c r="M161" s="71">
        <v>3</v>
      </c>
      <c r="N161" s="124">
        <f t="shared" si="13"/>
        <v>7</v>
      </c>
    </row>
    <row r="162" spans="1:14" ht="12" customHeight="1">
      <c r="A162" s="92">
        <v>6</v>
      </c>
      <c r="B162" s="63" t="s">
        <v>302</v>
      </c>
      <c r="C162" s="63" t="s">
        <v>303</v>
      </c>
      <c r="D162" s="95">
        <v>1997</v>
      </c>
      <c r="E162" s="71" t="s">
        <v>152</v>
      </c>
      <c r="F162" s="71">
        <v>0</v>
      </c>
      <c r="G162" s="71">
        <v>0</v>
      </c>
      <c r="H162" s="71">
        <v>0</v>
      </c>
      <c r="I162" s="71">
        <v>0</v>
      </c>
      <c r="J162" s="71">
        <v>0</v>
      </c>
      <c r="K162" s="71">
        <v>0</v>
      </c>
      <c r="L162" s="71">
        <v>2</v>
      </c>
      <c r="M162" s="71">
        <v>2</v>
      </c>
      <c r="N162" s="124">
        <f>SUM(F162:M162)-SMALL(F162:M162,1)-SMALL(F162:M162,2)-SMALL(F162:M162,3)</f>
        <v>4</v>
      </c>
    </row>
    <row r="163" spans="1:14" ht="12" customHeight="1">
      <c r="A163" s="71">
        <v>7</v>
      </c>
      <c r="B163" s="63" t="s">
        <v>292</v>
      </c>
      <c r="C163" s="63" t="s">
        <v>276</v>
      </c>
      <c r="D163" s="95">
        <v>1998</v>
      </c>
      <c r="E163" s="71" t="s">
        <v>142</v>
      </c>
      <c r="F163" s="25">
        <v>0</v>
      </c>
      <c r="G163" s="25">
        <v>0</v>
      </c>
      <c r="H163" s="25">
        <v>1</v>
      </c>
      <c r="I163" s="25">
        <v>0</v>
      </c>
      <c r="J163" s="25">
        <v>3</v>
      </c>
      <c r="K163" s="71">
        <v>0</v>
      </c>
      <c r="L163" s="25">
        <v>0</v>
      </c>
      <c r="M163" s="25">
        <v>0</v>
      </c>
      <c r="N163" s="124">
        <f t="shared" si="13"/>
        <v>4</v>
      </c>
    </row>
    <row r="164" spans="1:14" ht="12" customHeight="1">
      <c r="A164" s="71">
        <v>8</v>
      </c>
      <c r="B164" s="63" t="s">
        <v>304</v>
      </c>
      <c r="C164" s="63" t="s">
        <v>67</v>
      </c>
      <c r="D164" s="75">
        <v>1998</v>
      </c>
      <c r="E164" s="71" t="s">
        <v>142</v>
      </c>
      <c r="F164" s="25">
        <v>0</v>
      </c>
      <c r="G164" s="25">
        <v>0</v>
      </c>
      <c r="H164" s="25">
        <v>2</v>
      </c>
      <c r="I164" s="25">
        <v>0</v>
      </c>
      <c r="J164" s="25">
        <v>2</v>
      </c>
      <c r="K164" s="71">
        <v>0</v>
      </c>
      <c r="L164" s="25">
        <v>0</v>
      </c>
      <c r="M164" s="25">
        <v>0</v>
      </c>
      <c r="N164" s="124">
        <f t="shared" si="13"/>
        <v>4</v>
      </c>
    </row>
    <row r="165" spans="1:14" ht="12" customHeight="1">
      <c r="A165" s="71">
        <v>9</v>
      </c>
      <c r="B165" s="63" t="s">
        <v>336</v>
      </c>
      <c r="C165" s="63" t="s">
        <v>147</v>
      </c>
      <c r="D165" s="95">
        <v>1998</v>
      </c>
      <c r="E165" s="71" t="s">
        <v>140</v>
      </c>
      <c r="F165" s="71">
        <v>0</v>
      </c>
      <c r="G165" s="71">
        <v>0</v>
      </c>
      <c r="H165" s="71">
        <v>0</v>
      </c>
      <c r="I165" s="71">
        <v>0</v>
      </c>
      <c r="J165" s="71">
        <v>0</v>
      </c>
      <c r="K165" s="71">
        <v>0</v>
      </c>
      <c r="L165" s="71">
        <v>1</v>
      </c>
      <c r="M165" s="71">
        <v>0</v>
      </c>
      <c r="N165" s="124">
        <f t="shared" si="13"/>
        <v>1</v>
      </c>
    </row>
    <row r="166" spans="1:14" ht="12" customHeight="1">
      <c r="A166" s="71">
        <v>10</v>
      </c>
      <c r="B166" s="63" t="s">
        <v>293</v>
      </c>
      <c r="C166" s="63" t="s">
        <v>258</v>
      </c>
      <c r="D166" s="75">
        <v>1998</v>
      </c>
      <c r="E166" s="71" t="s">
        <v>242</v>
      </c>
      <c r="F166" s="71">
        <v>1</v>
      </c>
      <c r="G166" s="71">
        <v>0</v>
      </c>
      <c r="H166" s="71">
        <v>0</v>
      </c>
      <c r="I166" s="71">
        <v>0</v>
      </c>
      <c r="J166" s="71">
        <v>0</v>
      </c>
      <c r="K166" s="71">
        <v>0</v>
      </c>
      <c r="L166" s="25">
        <v>0</v>
      </c>
      <c r="M166" s="25">
        <v>0</v>
      </c>
      <c r="N166" s="124">
        <f t="shared" si="13"/>
        <v>1</v>
      </c>
    </row>
    <row r="167" spans="1:7" ht="12" customHeight="1">
      <c r="A167" s="3"/>
      <c r="B167" s="3"/>
      <c r="C167" s="3"/>
      <c r="D167" s="3"/>
      <c r="G167" s="3"/>
    </row>
    <row r="168" spans="2:6" ht="12" customHeight="1">
      <c r="B168" s="8" t="s">
        <v>99</v>
      </c>
      <c r="C168" s="10"/>
      <c r="D168" s="68"/>
      <c r="E168" s="10"/>
      <c r="F168" s="10"/>
    </row>
    <row r="169" spans="1:14" ht="12" customHeight="1">
      <c r="A169" s="15"/>
      <c r="B169" s="15" t="s">
        <v>4</v>
      </c>
      <c r="C169" s="15"/>
      <c r="D169" s="66" t="s">
        <v>5</v>
      </c>
      <c r="E169" s="15" t="s">
        <v>6</v>
      </c>
      <c r="F169" s="23" t="s">
        <v>112</v>
      </c>
      <c r="G169" s="23" t="s">
        <v>113</v>
      </c>
      <c r="H169" s="23" t="s">
        <v>90</v>
      </c>
      <c r="I169" s="23" t="s">
        <v>104</v>
      </c>
      <c r="J169" s="23" t="s">
        <v>91</v>
      </c>
      <c r="K169" s="23" t="s">
        <v>105</v>
      </c>
      <c r="L169" s="23" t="s">
        <v>106</v>
      </c>
      <c r="M169" s="23" t="s">
        <v>94</v>
      </c>
      <c r="N169" s="12" t="s">
        <v>103</v>
      </c>
    </row>
    <row r="170" spans="1:14" ht="12" customHeight="1">
      <c r="A170" s="71">
        <v>1</v>
      </c>
      <c r="B170" s="79" t="s">
        <v>295</v>
      </c>
      <c r="C170" s="79" t="s">
        <v>159</v>
      </c>
      <c r="D170" s="75">
        <v>1998</v>
      </c>
      <c r="E170" s="71" t="s">
        <v>15</v>
      </c>
      <c r="F170" s="71">
        <v>2</v>
      </c>
      <c r="G170" s="71">
        <v>1</v>
      </c>
      <c r="H170" s="71">
        <v>4</v>
      </c>
      <c r="I170" s="71">
        <v>0</v>
      </c>
      <c r="J170" s="71">
        <v>0</v>
      </c>
      <c r="K170" s="71">
        <v>0</v>
      </c>
      <c r="L170" s="25">
        <v>0</v>
      </c>
      <c r="M170" s="25">
        <v>4</v>
      </c>
      <c r="N170" s="12">
        <f>SUM(F170:M170)-SMALL(F170:M170,1)-SMALL(F170:M170,2)-SMALL(F170:M170,3)</f>
        <v>11</v>
      </c>
    </row>
    <row r="171" spans="1:14" ht="12" customHeight="1">
      <c r="A171" s="71">
        <v>2</v>
      </c>
      <c r="B171" s="63" t="s">
        <v>290</v>
      </c>
      <c r="C171" s="63" t="s">
        <v>190</v>
      </c>
      <c r="D171" s="75">
        <v>1997</v>
      </c>
      <c r="E171" s="71" t="s">
        <v>14</v>
      </c>
      <c r="F171" s="71">
        <v>4</v>
      </c>
      <c r="G171" s="71">
        <v>4</v>
      </c>
      <c r="H171" s="71">
        <v>0</v>
      </c>
      <c r="I171" s="71">
        <v>0</v>
      </c>
      <c r="J171" s="71">
        <v>0</v>
      </c>
      <c r="K171" s="71">
        <v>0</v>
      </c>
      <c r="L171" s="25">
        <v>0</v>
      </c>
      <c r="M171" s="25">
        <v>0</v>
      </c>
      <c r="N171" s="12">
        <f>SUM(F171:M171)-SMALL(F171:M171,1)-SMALL(F171:M171,2)-SMALL(F171:M171,3)</f>
        <v>8</v>
      </c>
    </row>
    <row r="172" spans="1:14" ht="12" customHeight="1">
      <c r="A172" s="96">
        <v>3</v>
      </c>
      <c r="B172" s="97" t="s">
        <v>294</v>
      </c>
      <c r="C172" s="97" t="s">
        <v>186</v>
      </c>
      <c r="D172" s="100">
        <v>1998</v>
      </c>
      <c r="E172" s="96" t="s">
        <v>14</v>
      </c>
      <c r="F172" s="96">
        <v>3</v>
      </c>
      <c r="G172" s="96">
        <v>2</v>
      </c>
      <c r="H172" s="96">
        <v>0</v>
      </c>
      <c r="I172" s="96">
        <v>0</v>
      </c>
      <c r="J172" s="96">
        <v>0</v>
      </c>
      <c r="K172" s="96">
        <v>0</v>
      </c>
      <c r="L172" s="96">
        <v>0</v>
      </c>
      <c r="M172" s="96">
        <v>0</v>
      </c>
      <c r="N172" s="99">
        <f>SUM(F172:M172)-SMALL(F172:M172,1)-SMALL(F172:M172,2)-SMALL(F172:M172,3)</f>
        <v>5</v>
      </c>
    </row>
    <row r="173" spans="1:14" ht="12" customHeight="1">
      <c r="A173" s="71">
        <v>4</v>
      </c>
      <c r="B173" s="63" t="s">
        <v>296</v>
      </c>
      <c r="C173" s="63" t="s">
        <v>297</v>
      </c>
      <c r="D173" s="75">
        <v>1997</v>
      </c>
      <c r="E173" s="71" t="s">
        <v>13</v>
      </c>
      <c r="F173" s="71">
        <v>1</v>
      </c>
      <c r="G173" s="71">
        <v>3</v>
      </c>
      <c r="H173" s="71">
        <v>0</v>
      </c>
      <c r="I173" s="71">
        <v>0</v>
      </c>
      <c r="J173" s="71">
        <v>0</v>
      </c>
      <c r="K173" s="71">
        <v>0</v>
      </c>
      <c r="L173" s="25">
        <v>0</v>
      </c>
      <c r="M173" s="25">
        <v>0</v>
      </c>
      <c r="N173" s="12">
        <f>SUM(F173:M173)-SMALL(F173:M173,1)-SMALL(F173:M173,2)-SMALL(F173:M173,3)</f>
        <v>4</v>
      </c>
    </row>
    <row r="174" spans="6:14" ht="12" customHeight="1">
      <c r="F174" s="72"/>
      <c r="G174" s="72"/>
      <c r="H174" s="72"/>
      <c r="I174" s="72"/>
      <c r="J174" s="72"/>
      <c r="K174" s="72"/>
      <c r="L174" s="72"/>
      <c r="M174" s="72"/>
      <c r="N174" s="8"/>
    </row>
    <row r="175" spans="2:3" ht="12" customHeight="1">
      <c r="B175" s="8" t="s">
        <v>98</v>
      </c>
      <c r="C175" s="10"/>
    </row>
    <row r="176" spans="1:14" ht="12" customHeight="1">
      <c r="A176" s="15"/>
      <c r="B176" s="15" t="s">
        <v>4</v>
      </c>
      <c r="C176" s="15"/>
      <c r="D176" s="66" t="s">
        <v>5</v>
      </c>
      <c r="E176" s="15" t="s">
        <v>6</v>
      </c>
      <c r="F176" s="23" t="s">
        <v>112</v>
      </c>
      <c r="G176" s="23" t="s">
        <v>113</v>
      </c>
      <c r="H176" s="23" t="s">
        <v>90</v>
      </c>
      <c r="I176" s="23" t="s">
        <v>104</v>
      </c>
      <c r="J176" s="23" t="s">
        <v>91</v>
      </c>
      <c r="K176" s="23" t="s">
        <v>105</v>
      </c>
      <c r="L176" s="23" t="s">
        <v>106</v>
      </c>
      <c r="M176" s="23" t="s">
        <v>94</v>
      </c>
      <c r="N176" s="12" t="s">
        <v>103</v>
      </c>
    </row>
    <row r="177" spans="1:14" ht="12" customHeight="1">
      <c r="A177" s="71">
        <v>1</v>
      </c>
      <c r="B177" s="63" t="s">
        <v>298</v>
      </c>
      <c r="C177" s="63" t="s">
        <v>30</v>
      </c>
      <c r="D177" s="75">
        <v>1997</v>
      </c>
      <c r="E177" s="71" t="s">
        <v>13</v>
      </c>
      <c r="F177" s="71">
        <v>3</v>
      </c>
      <c r="G177" s="71">
        <v>4</v>
      </c>
      <c r="H177" s="71">
        <v>2</v>
      </c>
      <c r="I177" s="71">
        <v>4</v>
      </c>
      <c r="J177" s="71">
        <v>0</v>
      </c>
      <c r="K177" s="71">
        <v>0</v>
      </c>
      <c r="L177" s="25">
        <v>0</v>
      </c>
      <c r="M177" s="25">
        <v>0</v>
      </c>
      <c r="N177" s="12">
        <f>SUM(F177:M177)-SMALL(F177:M177,1)-SMALL(F177:M177,2)-SMALL(F177:M177,3)</f>
        <v>13</v>
      </c>
    </row>
    <row r="178" spans="1:14" ht="12" customHeight="1">
      <c r="A178" s="96">
        <v>2</v>
      </c>
      <c r="B178" s="97" t="s">
        <v>264</v>
      </c>
      <c r="C178" s="97" t="s">
        <v>159</v>
      </c>
      <c r="D178" s="100">
        <v>1998</v>
      </c>
      <c r="E178" s="96" t="s">
        <v>142</v>
      </c>
      <c r="F178" s="96">
        <v>4</v>
      </c>
      <c r="G178" s="96">
        <v>0</v>
      </c>
      <c r="H178" s="96">
        <v>3</v>
      </c>
      <c r="I178" s="96">
        <v>0</v>
      </c>
      <c r="J178" s="96">
        <v>0</v>
      </c>
      <c r="K178" s="96">
        <v>0</v>
      </c>
      <c r="L178" s="96">
        <v>0</v>
      </c>
      <c r="M178" s="96">
        <v>4</v>
      </c>
      <c r="N178" s="99">
        <f aca="true" t="shared" si="14" ref="N178:N183">SUM(F178:M178)-SMALL(F178:M178,1)-SMALL(F178:M178,2)-SMALL(F178:M178,3)</f>
        <v>11</v>
      </c>
    </row>
    <row r="179" spans="1:14" ht="12" customHeight="1">
      <c r="A179" s="96">
        <v>3</v>
      </c>
      <c r="B179" s="97" t="s">
        <v>225</v>
      </c>
      <c r="C179" s="97" t="s">
        <v>161</v>
      </c>
      <c r="D179" s="100">
        <v>1998</v>
      </c>
      <c r="E179" s="96" t="s">
        <v>269</v>
      </c>
      <c r="F179" s="96">
        <v>2</v>
      </c>
      <c r="G179" s="96">
        <v>3</v>
      </c>
      <c r="H179" s="96">
        <v>0</v>
      </c>
      <c r="I179" s="96">
        <v>0</v>
      </c>
      <c r="J179" s="96">
        <v>0</v>
      </c>
      <c r="K179" s="96">
        <v>0</v>
      </c>
      <c r="L179" s="96">
        <v>2</v>
      </c>
      <c r="M179" s="96">
        <v>0</v>
      </c>
      <c r="N179" s="99">
        <f t="shared" si="14"/>
        <v>7</v>
      </c>
    </row>
    <row r="180" spans="1:14" ht="12" customHeight="1">
      <c r="A180" s="96">
        <v>4</v>
      </c>
      <c r="B180" s="97" t="s">
        <v>306</v>
      </c>
      <c r="C180" s="97" t="s">
        <v>280</v>
      </c>
      <c r="D180" s="100">
        <v>1988</v>
      </c>
      <c r="E180" s="96" t="s">
        <v>2</v>
      </c>
      <c r="F180" s="96">
        <v>0</v>
      </c>
      <c r="G180" s="96">
        <v>0</v>
      </c>
      <c r="H180" s="96">
        <v>4</v>
      </c>
      <c r="I180" s="96">
        <v>0</v>
      </c>
      <c r="J180" s="96">
        <v>0</v>
      </c>
      <c r="K180" s="96">
        <v>0</v>
      </c>
      <c r="L180" s="96">
        <v>3</v>
      </c>
      <c r="M180" s="96">
        <v>0</v>
      </c>
      <c r="N180" s="99">
        <f t="shared" si="14"/>
        <v>7</v>
      </c>
    </row>
    <row r="181" spans="1:14" ht="12" customHeight="1">
      <c r="A181" s="92">
        <v>5</v>
      </c>
      <c r="B181" s="63" t="s">
        <v>337</v>
      </c>
      <c r="C181" s="63" t="s">
        <v>262</v>
      </c>
      <c r="D181" s="118">
        <v>1998</v>
      </c>
      <c r="E181" s="71" t="s">
        <v>13</v>
      </c>
      <c r="F181" s="71">
        <v>0</v>
      </c>
      <c r="G181" s="71">
        <v>0</v>
      </c>
      <c r="H181" s="71">
        <v>0</v>
      </c>
      <c r="I181" s="71">
        <v>0</v>
      </c>
      <c r="J181" s="71">
        <v>0</v>
      </c>
      <c r="K181" s="71">
        <v>0</v>
      </c>
      <c r="L181" s="71">
        <v>4</v>
      </c>
      <c r="M181" s="71">
        <v>2</v>
      </c>
      <c r="N181" s="12">
        <f t="shared" si="14"/>
        <v>6</v>
      </c>
    </row>
    <row r="182" spans="1:14" ht="12" customHeight="1">
      <c r="A182" s="71">
        <v>6</v>
      </c>
      <c r="B182" s="63" t="s">
        <v>299</v>
      </c>
      <c r="C182" s="63" t="s">
        <v>300</v>
      </c>
      <c r="D182" s="75">
        <v>1998</v>
      </c>
      <c r="E182" s="71" t="s">
        <v>242</v>
      </c>
      <c r="F182" s="25">
        <v>0</v>
      </c>
      <c r="G182" s="25">
        <v>2</v>
      </c>
      <c r="H182" s="25">
        <v>0</v>
      </c>
      <c r="I182" s="25">
        <v>0</v>
      </c>
      <c r="J182" s="25">
        <v>0</v>
      </c>
      <c r="K182" s="71">
        <v>0</v>
      </c>
      <c r="L182" s="25">
        <v>0</v>
      </c>
      <c r="M182" s="25">
        <v>3</v>
      </c>
      <c r="N182" s="12">
        <f t="shared" si="14"/>
        <v>5</v>
      </c>
    </row>
    <row r="183" spans="1:14" ht="12" customHeight="1">
      <c r="A183" s="71">
        <v>7</v>
      </c>
      <c r="B183" s="63" t="s">
        <v>31</v>
      </c>
      <c r="C183" s="63" t="s">
        <v>50</v>
      </c>
      <c r="D183" s="75">
        <v>1998</v>
      </c>
      <c r="E183" s="71" t="s">
        <v>15</v>
      </c>
      <c r="F183" s="71">
        <v>1</v>
      </c>
      <c r="G183" s="71">
        <v>0</v>
      </c>
      <c r="H183" s="71">
        <v>0</v>
      </c>
      <c r="I183" s="71">
        <v>0</v>
      </c>
      <c r="J183" s="71">
        <v>0</v>
      </c>
      <c r="K183" s="71">
        <v>0</v>
      </c>
      <c r="L183" s="25">
        <v>1</v>
      </c>
      <c r="M183" s="25">
        <v>1</v>
      </c>
      <c r="N183" s="12">
        <f t="shared" si="14"/>
        <v>3</v>
      </c>
    </row>
    <row r="184" spans="1:7" ht="12" customHeight="1">
      <c r="A184" s="3"/>
      <c r="B184" s="3"/>
      <c r="C184" s="3"/>
      <c r="D184" s="3"/>
      <c r="G184" s="3"/>
    </row>
  </sheetData>
  <sheetProtection/>
  <printOptions/>
  <pageMargins left="0.3333333333333333" right="0.13541666666666666" top="0.5905511811023623" bottom="0.1968503937007874" header="0" footer="0"/>
  <pageSetup horizontalDpi="360" verticalDpi="360" orientation="portrait" paperSize="9" r:id="rId1"/>
  <rowBreaks count="2" manualBreakCount="2">
    <brk id="50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.375" style="1" customWidth="1"/>
    <col min="2" max="2" width="22.25390625" style="1" customWidth="1"/>
    <col min="3" max="3" width="12.75390625" style="1" customWidth="1"/>
    <col min="4" max="4" width="9.375" style="36" customWidth="1"/>
    <col min="5" max="5" width="8.375" style="16" customWidth="1"/>
    <col min="6" max="6" width="8.625" style="3" customWidth="1"/>
    <col min="7" max="7" width="7.875" style="3" customWidth="1"/>
    <col min="8" max="8" width="9.625" style="3" customWidth="1"/>
    <col min="9" max="9" width="8.375" style="3" customWidth="1"/>
    <col min="10" max="10" width="7.625" style="3" customWidth="1"/>
    <col min="11" max="11" width="8.00390625" style="3" customWidth="1"/>
    <col min="12" max="12" width="8.125" style="3" customWidth="1"/>
    <col min="13" max="15" width="9.00390625" style="3" customWidth="1"/>
    <col min="16" max="16" width="9.25390625" style="3" customWidth="1"/>
    <col min="17" max="16384" width="9.125" style="3" customWidth="1"/>
  </cols>
  <sheetData>
    <row r="1" spans="2:5" ht="15">
      <c r="B1" s="20" t="s">
        <v>19</v>
      </c>
      <c r="C1" s="20"/>
      <c r="E1" s="1"/>
    </row>
    <row r="2" spans="2:3" ht="15">
      <c r="B2" s="4" t="s">
        <v>7</v>
      </c>
      <c r="C2" s="4"/>
    </row>
    <row r="3" ht="15" customHeight="1"/>
    <row r="4" ht="15.75" customHeight="1"/>
    <row r="5" spans="1:17" ht="15">
      <c r="A5" s="15"/>
      <c r="B5" s="15" t="s">
        <v>4</v>
      </c>
      <c r="C5" s="15"/>
      <c r="D5" s="37" t="s">
        <v>5</v>
      </c>
      <c r="E5" s="15" t="s">
        <v>6</v>
      </c>
      <c r="F5" s="23" t="s">
        <v>20</v>
      </c>
      <c r="G5" s="23" t="s">
        <v>85</v>
      </c>
      <c r="H5" s="23" t="s">
        <v>21</v>
      </c>
      <c r="I5" s="23" t="s">
        <v>81</v>
      </c>
      <c r="J5" s="23" t="s">
        <v>86</v>
      </c>
      <c r="K5" s="23" t="s">
        <v>82</v>
      </c>
      <c r="L5" s="23" t="s">
        <v>83</v>
      </c>
      <c r="M5" s="23" t="s">
        <v>87</v>
      </c>
      <c r="N5" s="23" t="s">
        <v>84</v>
      </c>
      <c r="O5" s="23" t="s">
        <v>88</v>
      </c>
      <c r="P5" s="23" t="s">
        <v>89</v>
      </c>
      <c r="Q5" s="5" t="s">
        <v>3</v>
      </c>
    </row>
    <row r="6" spans="1:17" s="6" customFormat="1" ht="15.75">
      <c r="A6" s="25"/>
      <c r="B6" s="27" t="s">
        <v>59</v>
      </c>
      <c r="C6" s="27" t="s">
        <v>60</v>
      </c>
      <c r="D6" s="38">
        <v>1990</v>
      </c>
      <c r="E6" s="25" t="s">
        <v>17</v>
      </c>
      <c r="F6" s="25">
        <v>4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f aca="true" t="shared" si="0" ref="Q6:Q16">SUM(F6:P6)-SMALL(F6:P6,1)-SMALL(F6:P6,2)-SMALL(F6:P6,3)-SMALL(F6:P6,4)-SMALL(F6:P6,5)</f>
        <v>4</v>
      </c>
    </row>
    <row r="7" spans="1:17" ht="15">
      <c r="A7" s="25"/>
      <c r="B7" s="25"/>
      <c r="C7" s="25"/>
      <c r="D7" s="39"/>
      <c r="E7" s="25"/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f t="shared" si="0"/>
        <v>0</v>
      </c>
    </row>
    <row r="8" spans="1:17" ht="15">
      <c r="A8" s="25"/>
      <c r="B8" s="25"/>
      <c r="C8" s="25"/>
      <c r="D8" s="39"/>
      <c r="E8" s="25"/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f t="shared" si="0"/>
        <v>0</v>
      </c>
    </row>
    <row r="9" spans="1:17" ht="15">
      <c r="A9" s="25"/>
      <c r="B9" s="25"/>
      <c r="C9" s="25"/>
      <c r="D9" s="39"/>
      <c r="E9" s="25"/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f t="shared" si="0"/>
        <v>0</v>
      </c>
    </row>
    <row r="10" spans="1:17" ht="15">
      <c r="A10" s="25"/>
      <c r="B10" s="25"/>
      <c r="C10" s="25"/>
      <c r="D10" s="39"/>
      <c r="E10" s="25"/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f t="shared" si="0"/>
        <v>0</v>
      </c>
    </row>
    <row r="11" spans="1:17" ht="15">
      <c r="A11" s="25"/>
      <c r="B11" s="25"/>
      <c r="C11" s="25"/>
      <c r="D11" s="39"/>
      <c r="E11" s="25"/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f t="shared" si="0"/>
        <v>0</v>
      </c>
    </row>
    <row r="12" spans="1:17" ht="15">
      <c r="A12" s="25"/>
      <c r="B12" s="25"/>
      <c r="C12" s="25"/>
      <c r="D12" s="39"/>
      <c r="E12" s="25"/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f t="shared" si="0"/>
        <v>0</v>
      </c>
    </row>
    <row r="13" spans="1:17" ht="15">
      <c r="A13" s="25"/>
      <c r="B13" s="25"/>
      <c r="C13" s="25"/>
      <c r="D13" s="39"/>
      <c r="E13" s="25"/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f t="shared" si="0"/>
        <v>0</v>
      </c>
    </row>
    <row r="14" spans="1:17" ht="15">
      <c r="A14" s="25"/>
      <c r="B14" s="25"/>
      <c r="C14" s="25"/>
      <c r="D14" s="39"/>
      <c r="E14" s="25"/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f t="shared" si="0"/>
        <v>0</v>
      </c>
    </row>
    <row r="15" spans="1:17" ht="15">
      <c r="A15" s="25"/>
      <c r="B15" s="25"/>
      <c r="C15" s="25"/>
      <c r="D15" s="39"/>
      <c r="E15" s="25"/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f t="shared" si="0"/>
        <v>0</v>
      </c>
    </row>
    <row r="16" spans="1:17" ht="15">
      <c r="A16" s="25"/>
      <c r="B16" s="25"/>
      <c r="C16" s="25"/>
      <c r="D16" s="39"/>
      <c r="E16" s="25"/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f t="shared" si="0"/>
        <v>0</v>
      </c>
    </row>
    <row r="17" spans="1:17" ht="15">
      <c r="A17" s="7"/>
      <c r="B17" s="7"/>
      <c r="C17" s="7"/>
      <c r="D17" s="4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7"/>
      <c r="B18" s="7"/>
      <c r="C18" s="7"/>
      <c r="D18" s="4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7"/>
      <c r="B19" s="7"/>
      <c r="C19" s="7"/>
      <c r="D19" s="4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7"/>
      <c r="B20" s="7"/>
      <c r="C20" s="58"/>
      <c r="D20" s="40"/>
      <c r="E20" s="14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2" ht="15">
      <c r="A21" s="15"/>
      <c r="B21" s="51" t="s">
        <v>4</v>
      </c>
      <c r="C21" s="57"/>
      <c r="D21" s="52" t="s">
        <v>5</v>
      </c>
      <c r="E21" s="51" t="s">
        <v>6</v>
      </c>
      <c r="F21" s="24" t="s">
        <v>20</v>
      </c>
      <c r="G21" s="24" t="s">
        <v>21</v>
      </c>
      <c r="H21" s="24" t="s">
        <v>81</v>
      </c>
      <c r="I21" s="24" t="s">
        <v>82</v>
      </c>
      <c r="J21" s="24" t="s">
        <v>83</v>
      </c>
      <c r="K21" s="24" t="s">
        <v>84</v>
      </c>
      <c r="L21" s="50" t="s">
        <v>3</v>
      </c>
    </row>
    <row r="22" spans="1:17" ht="15">
      <c r="A22" s="59">
        <v>1</v>
      </c>
      <c r="B22" s="47" t="s">
        <v>78</v>
      </c>
      <c r="C22" s="47" t="s">
        <v>79</v>
      </c>
      <c r="D22" s="48">
        <v>1994</v>
      </c>
      <c r="E22" s="49" t="s">
        <v>1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f>SUM(F22:K22)-SMALL(F22:K22,1)-SMALL(F22:K22,2)</f>
        <v>0</v>
      </c>
      <c r="Q22" s="7"/>
    </row>
    <row r="23" spans="1:17" ht="15">
      <c r="A23" s="34"/>
      <c r="B23" s="53" t="s">
        <v>80</v>
      </c>
      <c r="C23" s="53" t="s">
        <v>67</v>
      </c>
      <c r="D23" s="54">
        <v>1985</v>
      </c>
      <c r="E23" s="55" t="s">
        <v>1</v>
      </c>
      <c r="F23" s="33"/>
      <c r="G23" s="33"/>
      <c r="H23" s="33"/>
      <c r="I23" s="33"/>
      <c r="J23" s="33"/>
      <c r="K23" s="33"/>
      <c r="L23" s="33"/>
      <c r="Q23" s="7"/>
    </row>
    <row r="24" spans="1:17" ht="15">
      <c r="A24" s="59">
        <v>2</v>
      </c>
      <c r="B24" s="56"/>
      <c r="C24" s="56"/>
      <c r="D24" s="44"/>
      <c r="E24" s="45"/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f>SUM(F24:K24)-SMALL(F24:K24,1)-SMALL(F24:K24,2)</f>
        <v>0</v>
      </c>
      <c r="Q24" s="7"/>
    </row>
    <row r="25" spans="1:17" ht="15">
      <c r="A25" s="34"/>
      <c r="B25" s="32"/>
      <c r="C25" s="32"/>
      <c r="D25" s="41"/>
      <c r="E25" s="35"/>
      <c r="F25" s="33"/>
      <c r="G25" s="33"/>
      <c r="H25" s="33"/>
      <c r="I25" s="33"/>
      <c r="J25" s="33"/>
      <c r="K25" s="33"/>
      <c r="L25" s="33"/>
      <c r="Q25" s="7"/>
    </row>
    <row r="26" spans="2:17" ht="15">
      <c r="B26" s="46"/>
      <c r="C26" s="46"/>
      <c r="Q26" s="7"/>
    </row>
    <row r="31" spans="2:5" ht="15">
      <c r="B31" s="30" t="s">
        <v>59</v>
      </c>
      <c r="C31" s="30" t="s">
        <v>60</v>
      </c>
      <c r="D31" s="38">
        <v>1990</v>
      </c>
      <c r="E31" s="29" t="s">
        <v>61</v>
      </c>
    </row>
    <row r="32" spans="2:5" ht="15">
      <c r="B32" s="30" t="s">
        <v>62</v>
      </c>
      <c r="C32" s="30" t="s">
        <v>63</v>
      </c>
      <c r="D32" s="38">
        <v>1991</v>
      </c>
      <c r="E32" s="29" t="s">
        <v>24</v>
      </c>
    </row>
    <row r="33" spans="2:5" ht="15">
      <c r="B33" s="30" t="s">
        <v>64</v>
      </c>
      <c r="C33" s="30" t="s">
        <v>35</v>
      </c>
      <c r="D33" s="38">
        <v>1991</v>
      </c>
      <c r="E33" s="29" t="s">
        <v>65</v>
      </c>
    </row>
    <row r="34" spans="2:5" ht="15">
      <c r="B34" s="30" t="s">
        <v>66</v>
      </c>
      <c r="C34" s="30" t="s">
        <v>67</v>
      </c>
      <c r="D34" s="38">
        <v>1985</v>
      </c>
      <c r="E34" s="29" t="s">
        <v>68</v>
      </c>
    </row>
    <row r="36" spans="2:5" ht="15">
      <c r="B36" s="30" t="s">
        <v>64</v>
      </c>
      <c r="C36" s="30" t="s">
        <v>35</v>
      </c>
      <c r="D36" s="38">
        <v>1991</v>
      </c>
      <c r="E36" s="29" t="s">
        <v>65</v>
      </c>
    </row>
    <row r="37" spans="2:5" ht="15">
      <c r="B37" s="30" t="s">
        <v>62</v>
      </c>
      <c r="C37" s="30" t="s">
        <v>63</v>
      </c>
      <c r="D37" s="38">
        <v>1991</v>
      </c>
      <c r="E37" s="29" t="s">
        <v>24</v>
      </c>
    </row>
    <row r="38" spans="2:5" ht="15">
      <c r="B38" s="30" t="s">
        <v>69</v>
      </c>
      <c r="C38" s="30" t="s">
        <v>70</v>
      </c>
      <c r="D38" s="38">
        <v>1989</v>
      </c>
      <c r="E38" s="29" t="s">
        <v>65</v>
      </c>
    </row>
    <row r="39" spans="2:5" ht="15">
      <c r="B39" s="30" t="s">
        <v>71</v>
      </c>
      <c r="C39" s="30" t="s">
        <v>72</v>
      </c>
      <c r="D39" s="38">
        <v>1998</v>
      </c>
      <c r="E39" s="29" t="s">
        <v>45</v>
      </c>
    </row>
    <row r="41" spans="2:5" ht="15">
      <c r="B41" s="30" t="s">
        <v>64</v>
      </c>
      <c r="C41" s="30" t="s">
        <v>35</v>
      </c>
      <c r="D41" s="38">
        <v>1991</v>
      </c>
      <c r="E41" s="29" t="s">
        <v>65</v>
      </c>
    </row>
    <row r="42" spans="2:5" ht="15">
      <c r="B42" s="30" t="s">
        <v>41</v>
      </c>
      <c r="C42" s="30" t="s">
        <v>42</v>
      </c>
      <c r="D42" s="38">
        <v>1988</v>
      </c>
      <c r="E42" s="29" t="s">
        <v>40</v>
      </c>
    </row>
    <row r="43" spans="2:5" ht="15">
      <c r="B43" s="30" t="s">
        <v>73</v>
      </c>
      <c r="C43" s="30" t="s">
        <v>74</v>
      </c>
      <c r="D43" s="38">
        <v>1996</v>
      </c>
      <c r="E43" s="29" t="s">
        <v>75</v>
      </c>
    </row>
    <row r="44" spans="2:5" ht="15">
      <c r="B44" s="30" t="s">
        <v>76</v>
      </c>
      <c r="C44" s="30" t="s">
        <v>77</v>
      </c>
      <c r="D44" s="38">
        <v>1995</v>
      </c>
      <c r="E44" s="29" t="s">
        <v>61</v>
      </c>
    </row>
  </sheetData>
  <sheetProtection/>
  <printOptions/>
  <pageMargins left="0.7874015748031497" right="0.7874015748031497" top="0.3937007874015748" bottom="0.3937007874015748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625" style="1" customWidth="1"/>
    <col min="2" max="2" width="32.75390625" style="1" customWidth="1"/>
    <col min="3" max="3" width="7.625" style="1" customWidth="1"/>
    <col min="4" max="4" width="8.375" style="1" customWidth="1"/>
    <col min="5" max="5" width="7.875" style="3" customWidth="1"/>
    <col min="6" max="7" width="6.00390625" style="3" customWidth="1"/>
    <col min="8" max="8" width="9.375" style="3" customWidth="1"/>
    <col min="9" max="16384" width="9.125" style="3" customWidth="1"/>
  </cols>
  <sheetData>
    <row r="1" ht="15">
      <c r="B1" s="20" t="s">
        <v>19</v>
      </c>
    </row>
    <row r="2" ht="15">
      <c r="B2" s="4" t="s">
        <v>8</v>
      </c>
    </row>
    <row r="3" ht="15" customHeight="1"/>
    <row r="4" ht="15.75" customHeight="1"/>
    <row r="5" spans="1:16" ht="15">
      <c r="A5" s="15"/>
      <c r="B5" s="15" t="s">
        <v>4</v>
      </c>
      <c r="C5" s="15" t="s">
        <v>5</v>
      </c>
      <c r="D5" s="15" t="s">
        <v>6</v>
      </c>
      <c r="E5" s="23" t="s">
        <v>20</v>
      </c>
      <c r="F5" s="23" t="s">
        <v>85</v>
      </c>
      <c r="G5" s="23" t="s">
        <v>21</v>
      </c>
      <c r="H5" s="23" t="s">
        <v>81</v>
      </c>
      <c r="I5" s="23" t="s">
        <v>86</v>
      </c>
      <c r="J5" s="23" t="s">
        <v>82</v>
      </c>
      <c r="K5" s="23" t="s">
        <v>83</v>
      </c>
      <c r="L5" s="23" t="s">
        <v>87</v>
      </c>
      <c r="M5" s="23" t="s">
        <v>84</v>
      </c>
      <c r="N5" s="23" t="s">
        <v>88</v>
      </c>
      <c r="O5" s="23" t="s">
        <v>89</v>
      </c>
      <c r="P5" s="5" t="s">
        <v>3</v>
      </c>
    </row>
    <row r="6" spans="1:16" s="6" customFormat="1" ht="15.75">
      <c r="A6" s="25">
        <v>1</v>
      </c>
      <c r="B6" s="25"/>
      <c r="C6" s="25"/>
      <c r="D6" s="25"/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f aca="true" t="shared" si="0" ref="P6:P15">SUM(E6:O6)-SMALL(E6:O6,1)-SMALL(E6:O6,2)-SMALL(E6:O6,3)-SMALL(E6:O6,4)-SMALL(E6:O6,5)</f>
        <v>0</v>
      </c>
    </row>
    <row r="7" spans="1:16" s="6" customFormat="1" ht="15.75">
      <c r="A7" s="25">
        <v>2</v>
      </c>
      <c r="B7" s="25"/>
      <c r="C7" s="25"/>
      <c r="D7" s="25"/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f t="shared" si="0"/>
        <v>0</v>
      </c>
    </row>
    <row r="8" spans="1:16" ht="15">
      <c r="A8" s="25">
        <v>3</v>
      </c>
      <c r="B8" s="25"/>
      <c r="C8" s="25"/>
      <c r="D8" s="25"/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f t="shared" si="0"/>
        <v>0</v>
      </c>
    </row>
    <row r="9" spans="1:16" ht="15">
      <c r="A9" s="25">
        <v>4</v>
      </c>
      <c r="B9" s="25"/>
      <c r="C9" s="25"/>
      <c r="D9" s="25"/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f t="shared" si="0"/>
        <v>0</v>
      </c>
    </row>
    <row r="10" spans="1:16" ht="15">
      <c r="A10" s="25">
        <v>5</v>
      </c>
      <c r="B10" s="25"/>
      <c r="C10" s="25"/>
      <c r="D10" s="25"/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f t="shared" si="0"/>
        <v>0</v>
      </c>
    </row>
    <row r="11" spans="1:16" ht="15">
      <c r="A11" s="25">
        <v>6</v>
      </c>
      <c r="B11" s="25"/>
      <c r="C11" s="25"/>
      <c r="D11" s="25"/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f t="shared" si="0"/>
        <v>0</v>
      </c>
    </row>
    <row r="12" spans="1:16" ht="15">
      <c r="A12" s="25">
        <v>7</v>
      </c>
      <c r="B12" s="25"/>
      <c r="C12" s="25"/>
      <c r="D12" s="25"/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f t="shared" si="0"/>
        <v>0</v>
      </c>
    </row>
    <row r="13" spans="1:16" ht="15">
      <c r="A13" s="25">
        <v>8</v>
      </c>
      <c r="B13" s="25"/>
      <c r="C13" s="25"/>
      <c r="D13" s="25"/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f t="shared" si="0"/>
        <v>0</v>
      </c>
    </row>
    <row r="14" spans="1:16" ht="15">
      <c r="A14" s="25">
        <v>9</v>
      </c>
      <c r="B14" s="25"/>
      <c r="C14" s="25"/>
      <c r="D14" s="25"/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f t="shared" si="0"/>
        <v>0</v>
      </c>
    </row>
    <row r="15" spans="1:16" ht="15">
      <c r="A15" s="25">
        <v>10</v>
      </c>
      <c r="B15" s="25"/>
      <c r="C15" s="25"/>
      <c r="D15" s="25"/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f t="shared" si="0"/>
        <v>0</v>
      </c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20" t="s">
        <v>16</v>
      </c>
      <c r="C18" s="7"/>
      <c r="D18" s="7"/>
      <c r="E18" s="7"/>
      <c r="F18" s="7"/>
      <c r="G18" s="7"/>
      <c r="H18" s="7"/>
    </row>
    <row r="19" spans="2:8" ht="15">
      <c r="B19" s="17"/>
      <c r="C19" s="18"/>
      <c r="D19" s="19"/>
      <c r="E19" s="2"/>
      <c r="F19" s="2"/>
      <c r="G19" s="2"/>
      <c r="H19" s="12">
        <f>SUM(E19:G19)-MIN(E19:G19)</f>
        <v>0</v>
      </c>
    </row>
    <row r="20" spans="2:8" ht="15">
      <c r="B20" s="21"/>
      <c r="C20" s="18"/>
      <c r="D20" s="19"/>
      <c r="E20" s="2"/>
      <c r="F20" s="2"/>
      <c r="G20" s="2"/>
      <c r="H20" s="12">
        <f>SUM(E20:G20)-MIN(E20:G20)</f>
        <v>0</v>
      </c>
    </row>
    <row r="21" spans="2:8" ht="15">
      <c r="B21" s="17"/>
      <c r="C21" s="18"/>
      <c r="D21" s="19"/>
      <c r="E21" s="2"/>
      <c r="F21" s="2"/>
      <c r="G21" s="2"/>
      <c r="H21" s="12">
        <f>SUM(E21:G21)-MIN(E21:G21)</f>
        <v>0</v>
      </c>
    </row>
    <row r="22" spans="2:8" ht="15">
      <c r="B22" s="17"/>
      <c r="C22" s="18"/>
      <c r="D22" s="19"/>
      <c r="E22" s="2"/>
      <c r="F22" s="2"/>
      <c r="G22" s="2"/>
      <c r="H22" s="12">
        <f>SUM(E22:G22)-MIN(E22:G22)</f>
        <v>0</v>
      </c>
    </row>
    <row r="23" spans="2:8" ht="15">
      <c r="B23" s="17"/>
      <c r="C23" s="18"/>
      <c r="D23" s="19"/>
      <c r="E23" s="2"/>
      <c r="F23" s="2"/>
      <c r="G23" s="2"/>
      <c r="H23" s="12">
        <f>SUM(E23:G23)-MIN(E23:G23)</f>
        <v>0</v>
      </c>
    </row>
    <row r="24" ht="15">
      <c r="B24" s="22"/>
    </row>
  </sheetData>
  <sheetProtection/>
  <printOptions/>
  <pageMargins left="0.984251968503937" right="0.3937007874015748" top="0.3937007874015748" bottom="0.3937007874015748" header="0" footer="0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5" sqref="A5:L11"/>
    </sheetView>
  </sheetViews>
  <sheetFormatPr defaultColWidth="9.00390625" defaultRowHeight="12.75"/>
  <cols>
    <col min="1" max="1" width="6.625" style="1" customWidth="1"/>
    <col min="2" max="2" width="32.75390625" style="1" customWidth="1"/>
    <col min="3" max="3" width="21.625" style="1" customWidth="1"/>
    <col min="4" max="4" width="9.125" style="36" customWidth="1"/>
    <col min="5" max="5" width="8.375" style="1" customWidth="1"/>
    <col min="6" max="6" width="9.375" style="3" customWidth="1"/>
    <col min="7" max="10" width="9.75390625" style="3" customWidth="1"/>
    <col min="11" max="11" width="9.625" style="3" customWidth="1"/>
    <col min="12" max="12" width="9.375" style="3" customWidth="1"/>
    <col min="13" max="16384" width="9.125" style="3" customWidth="1"/>
  </cols>
  <sheetData>
    <row r="1" spans="2:3" ht="15">
      <c r="B1" s="20" t="s">
        <v>19</v>
      </c>
      <c r="C1" s="20"/>
    </row>
    <row r="2" spans="2:3" ht="15">
      <c r="B2" s="4" t="s">
        <v>10</v>
      </c>
      <c r="C2" s="4"/>
    </row>
    <row r="3" ht="15" customHeight="1"/>
    <row r="4" ht="15.75" customHeight="1"/>
    <row r="5" spans="1:12" ht="15">
      <c r="A5" s="9"/>
      <c r="B5" s="15" t="s">
        <v>4</v>
      </c>
      <c r="C5" s="15"/>
      <c r="D5" s="37" t="s">
        <v>5</v>
      </c>
      <c r="E5" s="15" t="s">
        <v>6</v>
      </c>
      <c r="F5" s="23" t="s">
        <v>20</v>
      </c>
      <c r="G5" s="23" t="s">
        <v>21</v>
      </c>
      <c r="H5" s="23" t="s">
        <v>81</v>
      </c>
      <c r="I5" s="23" t="s">
        <v>82</v>
      </c>
      <c r="J5" s="23" t="s">
        <v>83</v>
      </c>
      <c r="K5" s="23" t="s">
        <v>84</v>
      </c>
      <c r="L5" s="5" t="s">
        <v>3</v>
      </c>
    </row>
    <row r="6" spans="1:12" ht="15">
      <c r="A6" s="15">
        <v>1</v>
      </c>
      <c r="B6" s="27" t="s">
        <v>54</v>
      </c>
      <c r="C6" s="27" t="s">
        <v>55</v>
      </c>
      <c r="D6" s="42">
        <v>1991</v>
      </c>
      <c r="E6" s="25" t="s">
        <v>14</v>
      </c>
      <c r="F6" s="5">
        <v>4</v>
      </c>
      <c r="G6" s="5">
        <v>2</v>
      </c>
      <c r="H6" s="5">
        <v>0</v>
      </c>
      <c r="I6" s="5">
        <v>0</v>
      </c>
      <c r="J6" s="5">
        <v>0</v>
      </c>
      <c r="K6" s="5">
        <v>0</v>
      </c>
      <c r="L6" s="5">
        <f aca="true" t="shared" si="0" ref="L6:L15">SUM(F6:K6)-SMALL(F6:K6,1)-SMALL(F6:K6,2)</f>
        <v>6</v>
      </c>
    </row>
    <row r="7" spans="1:12" ht="15">
      <c r="A7" s="15">
        <v>2</v>
      </c>
      <c r="B7" s="27" t="s">
        <v>56</v>
      </c>
      <c r="C7" s="27" t="s">
        <v>39</v>
      </c>
      <c r="D7" s="42">
        <v>1990</v>
      </c>
      <c r="E7" s="25" t="s">
        <v>2</v>
      </c>
      <c r="F7" s="5">
        <v>3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4</v>
      </c>
    </row>
    <row r="8" spans="1:12" ht="15">
      <c r="A8" s="15">
        <v>3</v>
      </c>
      <c r="B8" s="27" t="s">
        <v>57</v>
      </c>
      <c r="C8" s="27" t="s">
        <v>39</v>
      </c>
      <c r="D8" s="42">
        <v>1995</v>
      </c>
      <c r="E8" s="25" t="s">
        <v>15</v>
      </c>
      <c r="F8" s="5">
        <v>2</v>
      </c>
      <c r="G8" s="5">
        <v>4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6</v>
      </c>
    </row>
    <row r="9" spans="1:12" ht="15">
      <c r="A9" s="15">
        <v>4</v>
      </c>
      <c r="B9" s="27" t="s">
        <v>58</v>
      </c>
      <c r="C9" s="27" t="s">
        <v>35</v>
      </c>
      <c r="D9" s="42">
        <v>1994</v>
      </c>
      <c r="E9" s="25" t="s">
        <v>15</v>
      </c>
      <c r="F9" s="5">
        <v>1</v>
      </c>
      <c r="G9" s="5">
        <v>3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4</v>
      </c>
    </row>
    <row r="10" spans="1:12" ht="15">
      <c r="A10" s="15">
        <v>5</v>
      </c>
      <c r="B10" s="25"/>
      <c r="C10" s="25"/>
      <c r="D10" s="39"/>
      <c r="E10" s="25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0</v>
      </c>
    </row>
    <row r="11" spans="1:12" ht="15">
      <c r="A11" s="15">
        <v>6</v>
      </c>
      <c r="B11" s="25"/>
      <c r="C11" s="25"/>
      <c r="D11" s="39"/>
      <c r="E11" s="25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 ht="15">
      <c r="A12" s="15">
        <v>7</v>
      </c>
      <c r="B12" s="25"/>
      <c r="C12" s="25"/>
      <c r="D12" s="39"/>
      <c r="E12" s="25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 ht="15">
      <c r="A13" s="15">
        <v>8</v>
      </c>
      <c r="B13" s="25"/>
      <c r="C13" s="25"/>
      <c r="D13" s="39"/>
      <c r="E13" s="25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4" spans="1:12" ht="15">
      <c r="A14" s="15">
        <v>9</v>
      </c>
      <c r="B14" s="25"/>
      <c r="C14" s="25"/>
      <c r="D14" s="39"/>
      <c r="E14" s="25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 t="shared" si="0"/>
        <v>0</v>
      </c>
    </row>
    <row r="15" spans="1:12" ht="15">
      <c r="A15" s="15">
        <v>10</v>
      </c>
      <c r="B15" s="25"/>
      <c r="C15" s="25"/>
      <c r="D15" s="39"/>
      <c r="E15" s="25"/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f t="shared" si="0"/>
        <v>0</v>
      </c>
    </row>
    <row r="16" spans="1:12" ht="15">
      <c r="A16" s="15">
        <v>11</v>
      </c>
      <c r="B16" s="25"/>
      <c r="C16" s="25"/>
      <c r="D16" s="39"/>
      <c r="E16" s="25"/>
      <c r="F16" s="5"/>
      <c r="G16" s="5"/>
      <c r="H16" s="5"/>
      <c r="I16" s="5"/>
      <c r="J16" s="5"/>
      <c r="K16" s="5"/>
      <c r="L16" s="5">
        <f>SUM(F16:K16)-MIN(F16:K16)</f>
        <v>0</v>
      </c>
    </row>
    <row r="18" ht="15">
      <c r="E18" s="29"/>
    </row>
    <row r="19" spans="2:5" ht="15">
      <c r="B19" s="3"/>
      <c r="C19" s="3"/>
      <c r="D19" s="43"/>
      <c r="E19" s="29"/>
    </row>
    <row r="20" spans="2:5" ht="15">
      <c r="B20" s="3"/>
      <c r="C20" s="3"/>
      <c r="D20" s="43"/>
      <c r="E20" s="29"/>
    </row>
    <row r="21" spans="2:5" ht="15">
      <c r="B21" s="30"/>
      <c r="C21" s="3"/>
      <c r="D21" s="43"/>
      <c r="E21" s="29"/>
    </row>
    <row r="22" ht="15">
      <c r="B22" s="30"/>
    </row>
    <row r="23" ht="15">
      <c r="B23" s="30"/>
    </row>
    <row r="24" ht="15">
      <c r="B24" s="30"/>
    </row>
    <row r="25" ht="15">
      <c r="B25" s="30"/>
    </row>
    <row r="26" ht="15">
      <c r="B26" s="30"/>
    </row>
    <row r="27" ht="15">
      <c r="B27" s="30"/>
    </row>
  </sheetData>
  <sheetProtection/>
  <printOptions/>
  <pageMargins left="0.984251968503937" right="0.3937007874015748" top="0.3937007874015748" bottom="0.3937007874015748" header="0" footer="0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5" sqref="A5:L10"/>
    </sheetView>
  </sheetViews>
  <sheetFormatPr defaultColWidth="9.00390625" defaultRowHeight="12.75"/>
  <cols>
    <col min="1" max="1" width="6.625" style="1" customWidth="1"/>
    <col min="2" max="2" width="32.75390625" style="1" customWidth="1"/>
    <col min="3" max="3" width="22.875" style="1" customWidth="1"/>
    <col min="4" max="4" width="9.75390625" style="1" customWidth="1"/>
    <col min="5" max="5" width="8.375" style="1" customWidth="1"/>
    <col min="6" max="10" width="8.875" style="3" customWidth="1"/>
    <col min="11" max="11" width="9.375" style="3" customWidth="1"/>
    <col min="12" max="12" width="9.75390625" style="3" customWidth="1"/>
    <col min="13" max="16384" width="9.125" style="3" customWidth="1"/>
  </cols>
  <sheetData>
    <row r="1" spans="2:3" ht="15">
      <c r="B1" s="20" t="s">
        <v>19</v>
      </c>
      <c r="C1" s="20"/>
    </row>
    <row r="2" spans="2:3" ht="15">
      <c r="B2" s="4" t="s">
        <v>9</v>
      </c>
      <c r="C2" s="4"/>
    </row>
    <row r="3" ht="15" customHeight="1"/>
    <row r="4" ht="15.75" customHeight="1"/>
    <row r="5" spans="1:12" ht="15">
      <c r="A5" s="9"/>
      <c r="B5" s="15" t="s">
        <v>4</v>
      </c>
      <c r="C5" s="15"/>
      <c r="D5" s="15" t="s">
        <v>5</v>
      </c>
      <c r="E5" s="15" t="s">
        <v>6</v>
      </c>
      <c r="F5" s="23" t="s">
        <v>20</v>
      </c>
      <c r="G5" s="23" t="s">
        <v>21</v>
      </c>
      <c r="H5" s="23" t="s">
        <v>81</v>
      </c>
      <c r="I5" s="23" t="s">
        <v>82</v>
      </c>
      <c r="J5" s="23" t="s">
        <v>83</v>
      </c>
      <c r="K5" s="23" t="s">
        <v>84</v>
      </c>
      <c r="L5" s="5" t="s">
        <v>3</v>
      </c>
    </row>
    <row r="6" spans="1:12" s="6" customFormat="1" ht="15.75">
      <c r="A6" s="15">
        <v>1</v>
      </c>
      <c r="B6" s="27" t="s">
        <v>46</v>
      </c>
      <c r="C6" s="27" t="s">
        <v>30</v>
      </c>
      <c r="D6" s="28">
        <v>1984</v>
      </c>
      <c r="E6" s="25" t="s">
        <v>14</v>
      </c>
      <c r="F6" s="5">
        <v>4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f aca="true" t="shared" si="0" ref="L6:L14">SUM(F6:K6)-SMALL(F6:K6,1)-SMALL(F6:K6,2)</f>
        <v>5</v>
      </c>
    </row>
    <row r="7" spans="1:12" ht="15">
      <c r="A7" s="15">
        <v>2</v>
      </c>
      <c r="B7" s="27" t="s">
        <v>47</v>
      </c>
      <c r="C7" s="27" t="s">
        <v>48</v>
      </c>
      <c r="D7" s="28">
        <v>1987</v>
      </c>
      <c r="E7" s="25" t="s">
        <v>14</v>
      </c>
      <c r="F7" s="5">
        <v>3</v>
      </c>
      <c r="G7" s="5">
        <v>4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7</v>
      </c>
    </row>
    <row r="8" spans="1:12" ht="15">
      <c r="A8" s="15">
        <v>3</v>
      </c>
      <c r="B8" s="27" t="s">
        <v>49</v>
      </c>
      <c r="C8" s="27" t="s">
        <v>50</v>
      </c>
      <c r="D8" s="28">
        <v>1992</v>
      </c>
      <c r="E8" s="25" t="s">
        <v>53</v>
      </c>
      <c r="F8" s="5">
        <v>2</v>
      </c>
      <c r="G8" s="5">
        <v>3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5</v>
      </c>
    </row>
    <row r="9" spans="1:12" ht="15">
      <c r="A9" s="15">
        <v>4</v>
      </c>
      <c r="B9" s="27" t="s">
        <v>51</v>
      </c>
      <c r="C9" s="27" t="s">
        <v>52</v>
      </c>
      <c r="D9" s="28">
        <v>1994</v>
      </c>
      <c r="E9" s="25" t="s">
        <v>15</v>
      </c>
      <c r="F9" s="5">
        <v>1</v>
      </c>
      <c r="G9" s="5">
        <v>2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3</v>
      </c>
    </row>
    <row r="10" spans="1:12" ht="15">
      <c r="A10" s="15">
        <v>5</v>
      </c>
      <c r="B10" s="25"/>
      <c r="C10" s="25"/>
      <c r="D10" s="25"/>
      <c r="E10" s="25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0</v>
      </c>
    </row>
    <row r="11" spans="1:12" ht="15">
      <c r="A11" s="15">
        <v>6</v>
      </c>
      <c r="B11" s="25"/>
      <c r="C11" s="25"/>
      <c r="D11" s="25"/>
      <c r="E11" s="25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 ht="15">
      <c r="A12" s="15">
        <v>7</v>
      </c>
      <c r="B12" s="25"/>
      <c r="C12" s="25"/>
      <c r="D12" s="25"/>
      <c r="E12" s="25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 ht="15">
      <c r="A13" s="15">
        <v>8</v>
      </c>
      <c r="B13" s="25"/>
      <c r="C13" s="25"/>
      <c r="D13" s="25"/>
      <c r="E13" s="25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4" spans="1:12" ht="15">
      <c r="A14" s="15">
        <v>9</v>
      </c>
      <c r="B14" s="25"/>
      <c r="C14" s="25"/>
      <c r="D14" s="25"/>
      <c r="E14" s="25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 t="shared" si="0"/>
        <v>0</v>
      </c>
    </row>
    <row r="16" ht="15">
      <c r="E16" s="29"/>
    </row>
    <row r="17" spans="2:5" ht="15">
      <c r="B17" s="30"/>
      <c r="C17" s="30"/>
      <c r="D17" s="31"/>
      <c r="E17" s="29"/>
    </row>
    <row r="18" spans="2:5" ht="15">
      <c r="B18" s="30"/>
      <c r="C18" s="30"/>
      <c r="D18" s="31"/>
      <c r="E18" s="29"/>
    </row>
    <row r="19" spans="2:5" ht="15">
      <c r="B19" s="30"/>
      <c r="C19" s="30"/>
      <c r="D19" s="31"/>
      <c r="E19" s="29"/>
    </row>
    <row r="20" spans="2:5" ht="15">
      <c r="B20" s="30"/>
      <c r="C20" s="30"/>
      <c r="D20" s="31"/>
      <c r="E20" s="29"/>
    </row>
    <row r="21" spans="2:5" ht="15">
      <c r="B21" s="30"/>
      <c r="C21" s="30"/>
      <c r="D21" s="31"/>
      <c r="E21" s="29"/>
    </row>
    <row r="22" spans="2:5" ht="15">
      <c r="B22" s="30"/>
      <c r="C22" s="30"/>
      <c r="D22" s="31"/>
      <c r="E22" s="29"/>
    </row>
    <row r="23" spans="2:5" ht="15">
      <c r="B23" s="30"/>
      <c r="C23" s="30"/>
      <c r="D23" s="31"/>
      <c r="E23" s="29"/>
    </row>
  </sheetData>
  <sheetProtection/>
  <printOptions/>
  <pageMargins left="0.984251968503937" right="0.3937007874015748" top="0.3937007874015748" bottom="0.3937007874015748" header="0" footer="0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6.625" style="1" customWidth="1"/>
    <col min="2" max="2" width="32.75390625" style="1" customWidth="1"/>
    <col min="3" max="3" width="23.00390625" style="1" customWidth="1"/>
    <col min="4" max="4" width="8.75390625" style="36" customWidth="1"/>
    <col min="5" max="5" width="8.375" style="1" customWidth="1"/>
    <col min="6" max="10" width="8.25390625" style="3" customWidth="1"/>
    <col min="11" max="11" width="9.00390625" style="3" customWidth="1"/>
    <col min="12" max="12" width="9.25390625" style="3" customWidth="1"/>
    <col min="13" max="16384" width="9.125" style="3" customWidth="1"/>
  </cols>
  <sheetData>
    <row r="1" spans="2:3" ht="15">
      <c r="B1" s="20" t="s">
        <v>19</v>
      </c>
      <c r="C1" s="20"/>
    </row>
    <row r="2" spans="2:3" ht="15">
      <c r="B2" s="4" t="s">
        <v>12</v>
      </c>
      <c r="C2" s="4"/>
    </row>
    <row r="3" ht="15" customHeight="1"/>
    <row r="4" ht="15.75" customHeight="1"/>
    <row r="5" spans="1:12" ht="15">
      <c r="A5" s="9"/>
      <c r="B5" s="15" t="s">
        <v>4</v>
      </c>
      <c r="C5" s="15"/>
      <c r="D5" s="37" t="s">
        <v>5</v>
      </c>
      <c r="E5" s="15" t="s">
        <v>6</v>
      </c>
      <c r="F5" s="23" t="s">
        <v>20</v>
      </c>
      <c r="G5" s="23" t="s">
        <v>21</v>
      </c>
      <c r="H5" s="23" t="s">
        <v>81</v>
      </c>
      <c r="I5" s="23" t="s">
        <v>82</v>
      </c>
      <c r="J5" s="23" t="s">
        <v>83</v>
      </c>
      <c r="K5" s="23" t="s">
        <v>84</v>
      </c>
      <c r="L5" s="5" t="s">
        <v>3</v>
      </c>
    </row>
    <row r="6" spans="1:12" ht="15">
      <c r="A6" s="15">
        <v>1</v>
      </c>
      <c r="B6" s="27" t="s">
        <v>34</v>
      </c>
      <c r="C6" s="27" t="s">
        <v>35</v>
      </c>
      <c r="D6" s="42">
        <v>1992</v>
      </c>
      <c r="E6" s="25" t="s">
        <v>15</v>
      </c>
      <c r="F6" s="5">
        <v>4</v>
      </c>
      <c r="G6" s="5">
        <v>4</v>
      </c>
      <c r="H6" s="5">
        <v>0</v>
      </c>
      <c r="I6" s="5">
        <v>0</v>
      </c>
      <c r="J6" s="5">
        <v>0</v>
      </c>
      <c r="K6" s="5">
        <v>0</v>
      </c>
      <c r="L6" s="5">
        <f aca="true" t="shared" si="0" ref="L6:L13">SUM(F6:K6)-SMALL(F6:K6,1)-SMALL(F6:K6,2)</f>
        <v>8</v>
      </c>
    </row>
    <row r="7" spans="1:12" ht="15">
      <c r="A7" s="15">
        <v>2</v>
      </c>
      <c r="B7" s="27" t="s">
        <v>36</v>
      </c>
      <c r="C7" s="27" t="s">
        <v>37</v>
      </c>
      <c r="D7" s="42">
        <v>1993</v>
      </c>
      <c r="E7" s="25" t="s">
        <v>18</v>
      </c>
      <c r="F7" s="5">
        <v>3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3</v>
      </c>
    </row>
    <row r="8" spans="1:12" ht="15">
      <c r="A8" s="15">
        <v>3</v>
      </c>
      <c r="B8" s="27" t="s">
        <v>38</v>
      </c>
      <c r="C8" s="27" t="s">
        <v>39</v>
      </c>
      <c r="D8" s="42">
        <v>1992</v>
      </c>
      <c r="E8" s="25" t="s">
        <v>2</v>
      </c>
      <c r="F8" s="5">
        <v>2</v>
      </c>
      <c r="G8" s="5">
        <v>3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5</v>
      </c>
    </row>
    <row r="9" spans="1:12" ht="15">
      <c r="A9" s="15">
        <v>4</v>
      </c>
      <c r="B9" s="27" t="s">
        <v>41</v>
      </c>
      <c r="C9" s="27" t="s">
        <v>42</v>
      </c>
      <c r="D9" s="42">
        <v>1988</v>
      </c>
      <c r="E9" s="25" t="s">
        <v>2</v>
      </c>
      <c r="F9" s="5">
        <v>1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2</v>
      </c>
    </row>
    <row r="10" spans="1:12" ht="15">
      <c r="A10" s="15">
        <v>5</v>
      </c>
      <c r="B10" s="27" t="s">
        <v>43</v>
      </c>
      <c r="C10" s="27" t="s">
        <v>44</v>
      </c>
      <c r="D10" s="42">
        <v>1988</v>
      </c>
      <c r="E10" s="25" t="s">
        <v>0</v>
      </c>
      <c r="F10" s="5">
        <v>0</v>
      </c>
      <c r="G10" s="5">
        <v>2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2</v>
      </c>
    </row>
    <row r="11" spans="1:12" ht="15">
      <c r="A11" s="15">
        <v>6</v>
      </c>
      <c r="B11" s="25"/>
      <c r="C11" s="25"/>
      <c r="D11" s="39"/>
      <c r="E11" s="25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 ht="15">
      <c r="A12" s="15">
        <v>7</v>
      </c>
      <c r="B12" s="25"/>
      <c r="C12" s="25"/>
      <c r="D12" s="39"/>
      <c r="E12" s="25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 ht="15">
      <c r="A13" s="15">
        <v>8</v>
      </c>
      <c r="B13" s="25"/>
      <c r="C13" s="25"/>
      <c r="D13" s="39"/>
      <c r="E13" s="25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7" spans="2:5" ht="15">
      <c r="B17" s="30"/>
      <c r="C17" s="30"/>
      <c r="D17" s="38"/>
      <c r="E17" s="29"/>
    </row>
    <row r="18" spans="2:5" ht="15">
      <c r="B18" s="30"/>
      <c r="C18" s="30"/>
      <c r="D18" s="38"/>
      <c r="E18" s="29"/>
    </row>
    <row r="19" spans="2:5" ht="15">
      <c r="B19" s="30"/>
      <c r="C19" s="30"/>
      <c r="D19" s="38"/>
      <c r="E19" s="29"/>
    </row>
    <row r="20" spans="2:5" ht="15">
      <c r="B20" s="30"/>
      <c r="C20" s="30"/>
      <c r="D20" s="38"/>
      <c r="E20" s="29"/>
    </row>
    <row r="21" ht="15">
      <c r="E21" s="29"/>
    </row>
    <row r="22" spans="2:5" ht="15">
      <c r="B22" s="30"/>
      <c r="C22" s="30"/>
      <c r="D22" s="38"/>
      <c r="E22" s="29"/>
    </row>
    <row r="23" spans="2:5" ht="15">
      <c r="B23" s="30"/>
      <c r="C23" s="30"/>
      <c r="D23" s="38"/>
      <c r="E23" s="29"/>
    </row>
  </sheetData>
  <sheetProtection/>
  <printOptions/>
  <pageMargins left="0.984251968503937" right="0.3937007874015748" top="0.3937007874015748" bottom="0.3937007874015748" header="0" footer="0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5" sqref="A5:L11"/>
    </sheetView>
  </sheetViews>
  <sheetFormatPr defaultColWidth="9.00390625" defaultRowHeight="12.75"/>
  <cols>
    <col min="1" max="1" width="6.625" style="1" customWidth="1"/>
    <col min="2" max="2" width="32.75390625" style="1" customWidth="1"/>
    <col min="3" max="3" width="18.875" style="1" customWidth="1"/>
    <col min="4" max="4" width="8.25390625" style="36" customWidth="1"/>
    <col min="5" max="5" width="8.375" style="1" customWidth="1"/>
    <col min="6" max="10" width="7.875" style="3" customWidth="1"/>
    <col min="11" max="11" width="8.125" style="3" customWidth="1"/>
    <col min="12" max="12" width="9.375" style="3" customWidth="1"/>
    <col min="13" max="16384" width="9.125" style="3" customWidth="1"/>
  </cols>
  <sheetData>
    <row r="1" spans="2:3" ht="15">
      <c r="B1" s="20" t="s">
        <v>19</v>
      </c>
      <c r="C1" s="20"/>
    </row>
    <row r="2" spans="2:3" ht="15">
      <c r="B2" s="4" t="s">
        <v>11</v>
      </c>
      <c r="C2" s="4"/>
    </row>
    <row r="3" ht="15" customHeight="1"/>
    <row r="4" ht="15.75" customHeight="1"/>
    <row r="5" spans="1:12" ht="15">
      <c r="A5" s="9"/>
      <c r="B5" s="15" t="s">
        <v>4</v>
      </c>
      <c r="C5" s="15"/>
      <c r="D5" s="37" t="s">
        <v>5</v>
      </c>
      <c r="E5" s="15" t="s">
        <v>6</v>
      </c>
      <c r="F5" s="23" t="s">
        <v>20</v>
      </c>
      <c r="G5" s="23" t="s">
        <v>21</v>
      </c>
      <c r="H5" s="23" t="s">
        <v>81</v>
      </c>
      <c r="I5" s="23" t="s">
        <v>82</v>
      </c>
      <c r="J5" s="23" t="s">
        <v>83</v>
      </c>
      <c r="K5" s="23" t="s">
        <v>84</v>
      </c>
      <c r="L5" s="5" t="s">
        <v>3</v>
      </c>
    </row>
    <row r="6" spans="1:12" s="6" customFormat="1" ht="15.75">
      <c r="A6" s="26">
        <v>1</v>
      </c>
      <c r="B6" s="27" t="s">
        <v>22</v>
      </c>
      <c r="C6" s="27" t="s">
        <v>23</v>
      </c>
      <c r="D6" s="42">
        <v>1981</v>
      </c>
      <c r="E6" s="25" t="s">
        <v>13</v>
      </c>
      <c r="F6" s="5">
        <v>4</v>
      </c>
      <c r="G6" s="5">
        <v>4</v>
      </c>
      <c r="H6" s="5">
        <v>0</v>
      </c>
      <c r="I6" s="5">
        <v>0</v>
      </c>
      <c r="J6" s="5">
        <v>0</v>
      </c>
      <c r="K6" s="5">
        <v>0</v>
      </c>
      <c r="L6" s="5">
        <f aca="true" t="shared" si="0" ref="L6:L15">SUM(F6:K6)-SMALL(F6:K6,1)-SMALL(F6:K6,2)</f>
        <v>8</v>
      </c>
    </row>
    <row r="7" spans="1:12" ht="15">
      <c r="A7" s="26">
        <v>2</v>
      </c>
      <c r="B7" s="27" t="s">
        <v>25</v>
      </c>
      <c r="C7" s="27" t="s">
        <v>26</v>
      </c>
      <c r="D7" s="42">
        <v>1996</v>
      </c>
      <c r="E7" s="25" t="s">
        <v>18</v>
      </c>
      <c r="F7" s="5">
        <v>3</v>
      </c>
      <c r="G7" s="5">
        <v>3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6</v>
      </c>
    </row>
    <row r="8" spans="1:12" ht="15">
      <c r="A8" s="26">
        <v>3</v>
      </c>
      <c r="B8" s="27" t="s">
        <v>27</v>
      </c>
      <c r="C8" s="27" t="s">
        <v>28</v>
      </c>
      <c r="D8" s="42">
        <v>1993</v>
      </c>
      <c r="E8" s="25" t="s">
        <v>15</v>
      </c>
      <c r="F8" s="5">
        <v>2</v>
      </c>
      <c r="G8" s="5">
        <v>2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4</v>
      </c>
    </row>
    <row r="9" spans="1:12" ht="15">
      <c r="A9" s="26">
        <v>4</v>
      </c>
      <c r="B9" s="27" t="s">
        <v>29</v>
      </c>
      <c r="C9" s="27" t="s">
        <v>30</v>
      </c>
      <c r="D9" s="42">
        <v>1993</v>
      </c>
      <c r="E9" s="25" t="s">
        <v>13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1</v>
      </c>
    </row>
    <row r="10" spans="1:12" ht="15">
      <c r="A10" s="26">
        <v>5</v>
      </c>
      <c r="B10" s="27" t="s">
        <v>31</v>
      </c>
      <c r="C10" s="27" t="s">
        <v>32</v>
      </c>
      <c r="D10" s="38">
        <v>1996</v>
      </c>
      <c r="E10" s="25" t="s">
        <v>33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1</v>
      </c>
    </row>
    <row r="11" spans="1:12" ht="15">
      <c r="A11" s="26">
        <v>6</v>
      </c>
      <c r="B11" s="25"/>
      <c r="C11" s="25"/>
      <c r="D11" s="39"/>
      <c r="E11" s="25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 ht="15">
      <c r="A12" s="26">
        <v>7</v>
      </c>
      <c r="B12" s="25"/>
      <c r="C12" s="25"/>
      <c r="D12" s="39"/>
      <c r="E12" s="25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 ht="15">
      <c r="A13" s="26">
        <v>8</v>
      </c>
      <c r="B13" s="25"/>
      <c r="C13" s="25"/>
      <c r="D13" s="39"/>
      <c r="E13" s="25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4" spans="1:12" ht="15">
      <c r="A14" s="26">
        <v>9</v>
      </c>
      <c r="B14" s="25"/>
      <c r="C14" s="25"/>
      <c r="D14" s="39"/>
      <c r="E14" s="25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 t="shared" si="0"/>
        <v>0</v>
      </c>
    </row>
    <row r="15" spans="1:12" ht="15">
      <c r="A15" s="26">
        <v>10</v>
      </c>
      <c r="B15" s="25"/>
      <c r="C15" s="25"/>
      <c r="D15" s="39"/>
      <c r="E15" s="25"/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f t="shared" si="0"/>
        <v>0</v>
      </c>
    </row>
    <row r="19" spans="2:5" ht="15">
      <c r="B19" s="30"/>
      <c r="C19" s="30"/>
      <c r="D19" s="38"/>
      <c r="E19" s="29"/>
    </row>
    <row r="20" spans="2:5" ht="15">
      <c r="B20" s="30"/>
      <c r="C20" s="30"/>
      <c r="D20" s="38"/>
      <c r="E20" s="29"/>
    </row>
    <row r="21" spans="2:5" ht="15">
      <c r="B21" s="30"/>
      <c r="C21" s="30"/>
      <c r="D21" s="38"/>
      <c r="E21" s="29"/>
    </row>
    <row r="22" spans="2:5" ht="15">
      <c r="B22" s="30"/>
      <c r="C22" s="30"/>
      <c r="D22" s="38"/>
      <c r="E22" s="29"/>
    </row>
    <row r="23" spans="2:5" ht="15">
      <c r="B23" s="30"/>
      <c r="C23" s="30"/>
      <c r="D23" s="38"/>
      <c r="E23" s="29"/>
    </row>
    <row r="24" spans="2:5" ht="15">
      <c r="B24" s="30"/>
      <c r="C24" s="30"/>
      <c r="D24" s="38"/>
      <c r="E24" s="29"/>
    </row>
    <row r="25" ht="15">
      <c r="E25" s="29"/>
    </row>
  </sheetData>
  <sheetProtection/>
  <printOptions/>
  <pageMargins left="0.984251968503937" right="0.3937007874015748" top="0.3937007874015748" bottom="0.3937007874015748" header="0" footer="0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Q85"/>
  <sheetViews>
    <sheetView zoomScalePageLayoutView="0" workbookViewId="0" topLeftCell="A13">
      <selection activeCell="C21" sqref="C21"/>
    </sheetView>
  </sheetViews>
  <sheetFormatPr defaultColWidth="9.00390625" defaultRowHeight="12.75"/>
  <cols>
    <col min="1" max="1" width="9.125" style="113" customWidth="1"/>
    <col min="2" max="2" width="15.00390625" style="0" bestFit="1" customWidth="1"/>
    <col min="3" max="3" width="10.875" style="0" customWidth="1"/>
    <col min="6" max="6" width="11.125" style="0" bestFit="1" customWidth="1"/>
    <col min="7" max="7" width="11.25390625" style="0" bestFit="1" customWidth="1"/>
    <col min="8" max="8" width="5.00390625" style="0" bestFit="1" customWidth="1"/>
    <col min="9" max="9" width="4.125" style="0" bestFit="1" customWidth="1"/>
    <col min="10" max="10" width="13.75390625" style="0" customWidth="1"/>
    <col min="11" max="11" width="11.375" style="0" bestFit="1" customWidth="1"/>
    <col min="12" max="12" width="5.00390625" style="0" bestFit="1" customWidth="1"/>
    <col min="13" max="13" width="4.00390625" style="0" bestFit="1" customWidth="1"/>
    <col min="15" max="15" width="11.375" style="0" bestFit="1" customWidth="1"/>
    <col min="16" max="16" width="5.00390625" style="0" bestFit="1" customWidth="1"/>
    <col min="17" max="17" width="4.00390625" style="0" bestFit="1" customWidth="1"/>
  </cols>
  <sheetData>
    <row r="3" spans="1:5" ht="12.75">
      <c r="A3" s="71">
        <v>1</v>
      </c>
      <c r="B3" s="97" t="s">
        <v>116</v>
      </c>
      <c r="C3" s="97" t="s">
        <v>117</v>
      </c>
      <c r="D3" s="100">
        <v>2003</v>
      </c>
      <c r="E3" s="96" t="s">
        <v>13</v>
      </c>
    </row>
    <row r="4" spans="1:5" ht="12.75">
      <c r="A4" s="71">
        <v>2</v>
      </c>
      <c r="B4" s="105" t="s">
        <v>119</v>
      </c>
      <c r="C4" s="105" t="s">
        <v>120</v>
      </c>
      <c r="D4" s="106">
        <v>2003</v>
      </c>
      <c r="E4" s="96" t="s">
        <v>18</v>
      </c>
    </row>
    <row r="5" spans="1:5" ht="12.75">
      <c r="A5" s="71">
        <v>3</v>
      </c>
      <c r="B5" s="105" t="s">
        <v>118</v>
      </c>
      <c r="C5" s="105" t="s">
        <v>117</v>
      </c>
      <c r="D5" s="106">
        <v>2003</v>
      </c>
      <c r="E5" s="96" t="s">
        <v>15</v>
      </c>
    </row>
    <row r="6" spans="1:5" ht="12.75">
      <c r="A6" s="71">
        <v>4</v>
      </c>
      <c r="B6" s="76" t="s">
        <v>255</v>
      </c>
      <c r="C6" s="76" t="s">
        <v>123</v>
      </c>
      <c r="D6" s="77">
        <v>2004</v>
      </c>
      <c r="E6" s="71" t="s">
        <v>2</v>
      </c>
    </row>
    <row r="7" spans="1:5" ht="12.75">
      <c r="A7" s="71">
        <v>5</v>
      </c>
      <c r="B7" s="116" t="s">
        <v>162</v>
      </c>
      <c r="C7" s="116" t="s">
        <v>163</v>
      </c>
      <c r="D7" s="103">
        <v>2003</v>
      </c>
      <c r="E7" s="96" t="s">
        <v>164</v>
      </c>
    </row>
    <row r="8" spans="1:5" ht="12.75">
      <c r="A8" s="71">
        <v>6</v>
      </c>
      <c r="B8" s="116" t="s">
        <v>168</v>
      </c>
      <c r="C8" s="116" t="s">
        <v>67</v>
      </c>
      <c r="D8" s="103">
        <v>2003</v>
      </c>
      <c r="E8" s="96" t="s">
        <v>169</v>
      </c>
    </row>
    <row r="9" spans="1:5" ht="12.75">
      <c r="A9" s="71">
        <v>7</v>
      </c>
      <c r="B9" s="116" t="s">
        <v>165</v>
      </c>
      <c r="C9" s="116" t="s">
        <v>166</v>
      </c>
      <c r="D9" s="103">
        <v>2003</v>
      </c>
      <c r="E9" s="96" t="s">
        <v>53</v>
      </c>
    </row>
    <row r="10" spans="1:5" ht="12.75">
      <c r="A10" s="71">
        <v>8</v>
      </c>
      <c r="B10" s="116" t="s">
        <v>167</v>
      </c>
      <c r="C10" s="116" t="s">
        <v>39</v>
      </c>
      <c r="D10" s="103">
        <v>2003</v>
      </c>
      <c r="E10" s="96" t="s">
        <v>14</v>
      </c>
    </row>
    <row r="11" spans="1:5" ht="12.75">
      <c r="A11" s="71">
        <v>9</v>
      </c>
      <c r="B11" s="97" t="s">
        <v>174</v>
      </c>
      <c r="C11" s="97" t="s">
        <v>175</v>
      </c>
      <c r="D11" s="100">
        <v>2003</v>
      </c>
      <c r="E11" s="96" t="s">
        <v>176</v>
      </c>
    </row>
    <row r="12" spans="1:5" ht="12.75">
      <c r="A12" s="71">
        <v>10</v>
      </c>
      <c r="B12" s="97" t="s">
        <v>179</v>
      </c>
      <c r="C12" s="97" t="s">
        <v>180</v>
      </c>
      <c r="D12" s="100">
        <v>2003</v>
      </c>
      <c r="E12" s="96" t="s">
        <v>169</v>
      </c>
    </row>
    <row r="13" spans="1:5" ht="12.75">
      <c r="A13" s="71">
        <v>11</v>
      </c>
      <c r="B13" s="97" t="s">
        <v>177</v>
      </c>
      <c r="C13" s="97" t="s">
        <v>178</v>
      </c>
      <c r="D13" s="100">
        <v>2003</v>
      </c>
      <c r="E13" s="96" t="s">
        <v>176</v>
      </c>
    </row>
    <row r="14" spans="1:5" ht="12.75">
      <c r="A14" s="71">
        <v>12</v>
      </c>
      <c r="B14" s="102" t="s">
        <v>124</v>
      </c>
      <c r="C14" s="102" t="s">
        <v>28</v>
      </c>
      <c r="D14" s="103">
        <v>2003</v>
      </c>
      <c r="E14" s="104" t="s">
        <v>1</v>
      </c>
    </row>
    <row r="15" spans="1:5" ht="12.75">
      <c r="A15" s="71">
        <v>13</v>
      </c>
      <c r="B15" s="105" t="s">
        <v>125</v>
      </c>
      <c r="C15" s="105" t="s">
        <v>28</v>
      </c>
      <c r="D15" s="106">
        <v>2003</v>
      </c>
      <c r="E15" s="96" t="s">
        <v>13</v>
      </c>
    </row>
    <row r="16" spans="1:5" ht="12.75">
      <c r="A16" s="71">
        <v>14</v>
      </c>
      <c r="B16" s="102" t="s">
        <v>189</v>
      </c>
      <c r="C16" s="102" t="s">
        <v>190</v>
      </c>
      <c r="D16" s="103">
        <v>2004</v>
      </c>
      <c r="E16" s="96" t="s">
        <v>128</v>
      </c>
    </row>
    <row r="17" spans="1:5" ht="12.75">
      <c r="A17" s="71">
        <v>15</v>
      </c>
      <c r="B17" s="102" t="s">
        <v>127</v>
      </c>
      <c r="C17" s="102" t="s">
        <v>26</v>
      </c>
      <c r="D17" s="103">
        <v>2003</v>
      </c>
      <c r="E17" s="96" t="s">
        <v>128</v>
      </c>
    </row>
    <row r="18" spans="1:5" ht="12.75">
      <c r="A18" s="71">
        <v>16</v>
      </c>
      <c r="B18" s="102" t="s">
        <v>181</v>
      </c>
      <c r="C18" s="102" t="s">
        <v>182</v>
      </c>
      <c r="D18" s="103">
        <v>2003</v>
      </c>
      <c r="E18" s="108" t="s">
        <v>14</v>
      </c>
    </row>
    <row r="19" spans="1:5" ht="12.75">
      <c r="A19" s="71">
        <v>17</v>
      </c>
      <c r="B19" s="102" t="s">
        <v>183</v>
      </c>
      <c r="C19" s="102" t="s">
        <v>159</v>
      </c>
      <c r="D19" s="103">
        <v>2004</v>
      </c>
      <c r="E19" s="104" t="s">
        <v>14</v>
      </c>
    </row>
    <row r="20" spans="1:5" ht="12.75">
      <c r="A20" s="71">
        <v>18</v>
      </c>
      <c r="B20" s="116" t="s">
        <v>184</v>
      </c>
      <c r="C20" s="116" t="s">
        <v>26</v>
      </c>
      <c r="D20" s="103">
        <v>2003</v>
      </c>
      <c r="E20" s="96" t="s">
        <v>14</v>
      </c>
    </row>
    <row r="21" spans="1:9" ht="12.75">
      <c r="A21" s="71">
        <v>19</v>
      </c>
      <c r="B21" s="116" t="s">
        <v>187</v>
      </c>
      <c r="C21" s="116" t="s">
        <v>188</v>
      </c>
      <c r="D21" s="103">
        <v>2003</v>
      </c>
      <c r="E21" s="96" t="s">
        <v>164</v>
      </c>
      <c r="F21" s="83" t="s">
        <v>272</v>
      </c>
      <c r="G21" s="83" t="s">
        <v>30</v>
      </c>
      <c r="H21" s="77">
        <v>2004</v>
      </c>
      <c r="I21" s="71" t="s">
        <v>122</v>
      </c>
    </row>
    <row r="22" spans="1:5" ht="12.75">
      <c r="A22" s="71">
        <v>20</v>
      </c>
      <c r="B22" s="97" t="s">
        <v>191</v>
      </c>
      <c r="C22" s="97" t="s">
        <v>192</v>
      </c>
      <c r="D22" s="100">
        <v>2003</v>
      </c>
      <c r="E22" s="96" t="s">
        <v>193</v>
      </c>
    </row>
    <row r="23" spans="1:5" ht="12.75">
      <c r="A23" s="71">
        <v>21</v>
      </c>
      <c r="B23" s="116" t="s">
        <v>194</v>
      </c>
      <c r="C23" s="116" t="s">
        <v>28</v>
      </c>
      <c r="D23" s="103">
        <v>2004</v>
      </c>
      <c r="E23" s="96" t="s">
        <v>169</v>
      </c>
    </row>
    <row r="24" spans="1:5" ht="12.75">
      <c r="A24" s="71">
        <v>22</v>
      </c>
      <c r="B24" s="97" t="s">
        <v>130</v>
      </c>
      <c r="C24" s="97" t="s">
        <v>131</v>
      </c>
      <c r="D24" s="100">
        <v>2002</v>
      </c>
      <c r="E24" s="96" t="s">
        <v>1</v>
      </c>
    </row>
    <row r="25" spans="1:5" ht="12.75">
      <c r="A25" s="71">
        <v>23</v>
      </c>
      <c r="B25" s="102" t="s">
        <v>257</v>
      </c>
      <c r="C25" s="102" t="s">
        <v>258</v>
      </c>
      <c r="D25" s="103">
        <v>2001</v>
      </c>
      <c r="E25" s="96" t="s">
        <v>122</v>
      </c>
    </row>
    <row r="26" spans="1:5" ht="12.75">
      <c r="A26" s="71">
        <v>24</v>
      </c>
      <c r="B26" s="79" t="s">
        <v>132</v>
      </c>
      <c r="C26" s="79" t="s">
        <v>39</v>
      </c>
      <c r="D26" s="81">
        <v>2002</v>
      </c>
      <c r="E26" s="71" t="s">
        <v>17</v>
      </c>
    </row>
    <row r="27" spans="1:5" ht="12.75">
      <c r="A27" s="71">
        <v>25</v>
      </c>
      <c r="B27" s="79" t="s">
        <v>133</v>
      </c>
      <c r="C27" s="79" t="s">
        <v>134</v>
      </c>
      <c r="D27" s="81">
        <v>2002</v>
      </c>
      <c r="E27" s="71" t="s">
        <v>15</v>
      </c>
    </row>
    <row r="28" spans="1:5" ht="12.75">
      <c r="A28" s="71">
        <v>26</v>
      </c>
      <c r="B28" s="105" t="s">
        <v>195</v>
      </c>
      <c r="C28" s="105" t="s">
        <v>67</v>
      </c>
      <c r="D28" s="100">
        <v>2002</v>
      </c>
      <c r="E28" s="96" t="s">
        <v>196</v>
      </c>
    </row>
    <row r="29" spans="1:5" ht="12.75">
      <c r="A29" s="71">
        <v>27</v>
      </c>
      <c r="B29" s="97" t="s">
        <v>275</v>
      </c>
      <c r="C29" s="97" t="s">
        <v>276</v>
      </c>
      <c r="D29" s="100">
        <v>2002</v>
      </c>
      <c r="E29" s="96" t="s">
        <v>53</v>
      </c>
    </row>
    <row r="30" spans="1:10" ht="12.75">
      <c r="A30" s="71">
        <v>28</v>
      </c>
      <c r="B30" s="97" t="s">
        <v>197</v>
      </c>
      <c r="C30" s="97" t="s">
        <v>198</v>
      </c>
      <c r="D30" s="100">
        <v>2002</v>
      </c>
      <c r="E30" s="96" t="s">
        <v>140</v>
      </c>
      <c r="F30" s="93"/>
      <c r="G30" s="93"/>
      <c r="H30" s="86"/>
      <c r="I30" s="72"/>
      <c r="J30" s="128"/>
    </row>
    <row r="31" spans="1:5" ht="12.75">
      <c r="A31" s="71">
        <v>29</v>
      </c>
      <c r="B31" s="97" t="s">
        <v>201</v>
      </c>
      <c r="C31" s="97" t="s">
        <v>202</v>
      </c>
      <c r="D31" s="100">
        <v>2002</v>
      </c>
      <c r="E31" s="96" t="s">
        <v>172</v>
      </c>
    </row>
    <row r="32" spans="1:5" ht="12.75">
      <c r="A32" s="71">
        <v>30</v>
      </c>
      <c r="B32" s="97" t="s">
        <v>203</v>
      </c>
      <c r="C32" s="97" t="s">
        <v>204</v>
      </c>
      <c r="D32" s="100">
        <v>2001</v>
      </c>
      <c r="E32" s="96" t="s">
        <v>169</v>
      </c>
    </row>
    <row r="33" spans="1:5" ht="12.75">
      <c r="A33" s="71">
        <v>31</v>
      </c>
      <c r="B33" s="102" t="s">
        <v>277</v>
      </c>
      <c r="C33" s="102" t="s">
        <v>35</v>
      </c>
      <c r="D33" s="103">
        <v>2001</v>
      </c>
      <c r="E33" s="96" t="s">
        <v>140</v>
      </c>
    </row>
    <row r="34" spans="1:5" ht="12.75">
      <c r="A34" s="71">
        <v>32</v>
      </c>
      <c r="B34" s="105" t="s">
        <v>205</v>
      </c>
      <c r="C34" s="105" t="s">
        <v>42</v>
      </c>
      <c r="D34" s="100">
        <v>2002</v>
      </c>
      <c r="E34" s="96" t="s">
        <v>152</v>
      </c>
    </row>
    <row r="35" spans="1:5" ht="12.75">
      <c r="A35" s="71">
        <v>33</v>
      </c>
      <c r="B35" s="97" t="s">
        <v>208</v>
      </c>
      <c r="C35" s="97" t="s">
        <v>198</v>
      </c>
      <c r="D35" s="100">
        <v>2002</v>
      </c>
      <c r="E35" s="96" t="s">
        <v>0</v>
      </c>
    </row>
    <row r="36" spans="1:5" ht="12.75">
      <c r="A36" s="71">
        <v>34</v>
      </c>
      <c r="B36" s="97" t="s">
        <v>114</v>
      </c>
      <c r="C36" s="97" t="s">
        <v>115</v>
      </c>
      <c r="D36" s="100">
        <v>2001</v>
      </c>
      <c r="E36" s="96" t="s">
        <v>1</v>
      </c>
    </row>
    <row r="37" spans="1:5" ht="12.75">
      <c r="A37" s="71">
        <v>35</v>
      </c>
      <c r="B37" s="105" t="s">
        <v>136</v>
      </c>
      <c r="C37" s="105" t="s">
        <v>52</v>
      </c>
      <c r="D37" s="106">
        <v>2002</v>
      </c>
      <c r="E37" s="96" t="s">
        <v>128</v>
      </c>
    </row>
    <row r="38" spans="1:5" ht="12.75">
      <c r="A38" s="71">
        <v>36</v>
      </c>
      <c r="B38" s="102" t="s">
        <v>137</v>
      </c>
      <c r="C38" s="102" t="s">
        <v>50</v>
      </c>
      <c r="D38" s="103">
        <v>2002</v>
      </c>
      <c r="E38" s="96" t="s">
        <v>1</v>
      </c>
    </row>
    <row r="39" spans="1:5" ht="12.75">
      <c r="A39" s="71">
        <v>37</v>
      </c>
      <c r="B39" s="76" t="s">
        <v>259</v>
      </c>
      <c r="C39" s="76" t="s">
        <v>139</v>
      </c>
      <c r="D39" s="77">
        <v>2001</v>
      </c>
      <c r="E39" s="71" t="s">
        <v>18</v>
      </c>
    </row>
    <row r="40" spans="1:5" ht="12.75">
      <c r="A40" s="71">
        <v>38</v>
      </c>
      <c r="B40" s="97" t="s">
        <v>219</v>
      </c>
      <c r="C40" s="97" t="s">
        <v>220</v>
      </c>
      <c r="D40" s="100">
        <v>2002</v>
      </c>
      <c r="E40" s="96" t="s">
        <v>122</v>
      </c>
    </row>
    <row r="41" spans="1:9" ht="12.75">
      <c r="A41" s="71">
        <v>39</v>
      </c>
      <c r="B41" s="97" t="s">
        <v>213</v>
      </c>
      <c r="C41" s="97" t="s">
        <v>126</v>
      </c>
      <c r="D41" s="100">
        <v>2001</v>
      </c>
      <c r="E41" s="96" t="s">
        <v>214</v>
      </c>
      <c r="F41" s="128"/>
      <c r="G41" s="128"/>
      <c r="H41" s="128"/>
      <c r="I41" s="128"/>
    </row>
    <row r="42" spans="1:9" ht="12.75">
      <c r="A42" s="71">
        <v>40</v>
      </c>
      <c r="B42" s="97" t="s">
        <v>218</v>
      </c>
      <c r="C42" s="97" t="s">
        <v>30</v>
      </c>
      <c r="D42" s="100">
        <v>2002</v>
      </c>
      <c r="E42" s="96" t="s">
        <v>169</v>
      </c>
      <c r="F42" s="129"/>
      <c r="G42" s="129"/>
      <c r="H42" s="89"/>
      <c r="I42" s="72"/>
    </row>
    <row r="43" spans="1:5" ht="12.75">
      <c r="A43" s="71">
        <v>41</v>
      </c>
      <c r="B43" s="109" t="s">
        <v>138</v>
      </c>
      <c r="C43" s="109" t="s">
        <v>139</v>
      </c>
      <c r="D43" s="110">
        <v>2001</v>
      </c>
      <c r="E43" s="96" t="s">
        <v>140</v>
      </c>
    </row>
    <row r="44" spans="1:5" ht="12.75">
      <c r="A44" s="71">
        <v>42</v>
      </c>
      <c r="B44" s="97" t="s">
        <v>223</v>
      </c>
      <c r="C44" s="97" t="s">
        <v>30</v>
      </c>
      <c r="D44" s="100">
        <v>2001</v>
      </c>
      <c r="E44" s="96" t="s">
        <v>2</v>
      </c>
    </row>
    <row r="45" spans="1:5" ht="12.75">
      <c r="A45" s="71">
        <v>43</v>
      </c>
      <c r="B45" s="97" t="s">
        <v>224</v>
      </c>
      <c r="C45" s="97" t="s">
        <v>28</v>
      </c>
      <c r="D45" s="100">
        <v>2001</v>
      </c>
      <c r="E45" s="96" t="s">
        <v>13</v>
      </c>
    </row>
    <row r="46" spans="1:5" ht="12.75">
      <c r="A46" s="71">
        <v>44</v>
      </c>
      <c r="B46" s="119" t="s">
        <v>143</v>
      </c>
      <c r="C46" s="119" t="s">
        <v>144</v>
      </c>
      <c r="D46" s="112">
        <v>1999</v>
      </c>
      <c r="E46" s="96" t="s">
        <v>13</v>
      </c>
    </row>
    <row r="47" spans="1:5" ht="12.75">
      <c r="A47" s="71">
        <v>45</v>
      </c>
      <c r="B47" s="64" t="s">
        <v>141</v>
      </c>
      <c r="C47" s="64" t="s">
        <v>67</v>
      </c>
      <c r="D47" s="78">
        <v>1999</v>
      </c>
      <c r="E47" s="71" t="s">
        <v>142</v>
      </c>
    </row>
    <row r="48" spans="1:5" ht="12.75">
      <c r="A48" s="71">
        <v>46</v>
      </c>
      <c r="B48" s="27" t="s">
        <v>238</v>
      </c>
      <c r="C48" s="27" t="s">
        <v>260</v>
      </c>
      <c r="D48" s="42">
        <v>1999</v>
      </c>
      <c r="E48" s="71" t="s">
        <v>142</v>
      </c>
    </row>
    <row r="49" spans="1:5" ht="12.75">
      <c r="A49" s="71">
        <v>47</v>
      </c>
      <c r="B49" s="27" t="s">
        <v>261</v>
      </c>
      <c r="C49" s="27" t="s">
        <v>117</v>
      </c>
      <c r="D49" s="42">
        <v>1999</v>
      </c>
      <c r="E49" s="71" t="s">
        <v>18</v>
      </c>
    </row>
    <row r="50" spans="1:5" ht="12.75">
      <c r="A50" s="71">
        <v>48</v>
      </c>
      <c r="B50" s="111" t="s">
        <v>234</v>
      </c>
      <c r="C50" s="111" t="s">
        <v>235</v>
      </c>
      <c r="D50" s="112">
        <v>2000</v>
      </c>
      <c r="E50" s="96" t="s">
        <v>14</v>
      </c>
    </row>
    <row r="51" spans="1:5" ht="12.75">
      <c r="A51" s="71">
        <v>49</v>
      </c>
      <c r="B51" s="119" t="s">
        <v>230</v>
      </c>
      <c r="C51" s="119" t="s">
        <v>231</v>
      </c>
      <c r="D51" s="112">
        <v>1999</v>
      </c>
      <c r="E51" s="96" t="s">
        <v>13</v>
      </c>
    </row>
    <row r="52" spans="1:5" ht="12.75">
      <c r="A52" s="71">
        <v>50</v>
      </c>
      <c r="B52" s="111" t="s">
        <v>229</v>
      </c>
      <c r="C52" s="111" t="s">
        <v>147</v>
      </c>
      <c r="D52" s="112">
        <v>1999</v>
      </c>
      <c r="E52" s="96" t="s">
        <v>140</v>
      </c>
    </row>
    <row r="53" spans="1:10" ht="12.75">
      <c r="A53" s="71">
        <v>51</v>
      </c>
      <c r="B53" s="116" t="s">
        <v>344</v>
      </c>
      <c r="C53" s="116" t="s">
        <v>63</v>
      </c>
      <c r="D53" s="103">
        <v>2000</v>
      </c>
      <c r="E53" s="96" t="s">
        <v>345</v>
      </c>
      <c r="F53" s="93"/>
      <c r="G53" s="93"/>
      <c r="H53" s="86"/>
      <c r="I53" s="72"/>
      <c r="J53" s="128"/>
    </row>
    <row r="54" spans="1:5" ht="12.75">
      <c r="A54" s="71">
        <v>52</v>
      </c>
      <c r="B54" s="111" t="s">
        <v>145</v>
      </c>
      <c r="C54" s="111" t="s">
        <v>146</v>
      </c>
      <c r="D54" s="112">
        <v>1999</v>
      </c>
      <c r="E54" s="96" t="s">
        <v>140</v>
      </c>
    </row>
    <row r="55" spans="1:5" ht="12.75">
      <c r="A55" s="71">
        <v>53</v>
      </c>
      <c r="B55" s="111" t="s">
        <v>239</v>
      </c>
      <c r="C55" s="111" t="s">
        <v>240</v>
      </c>
      <c r="D55" s="112">
        <v>2000</v>
      </c>
      <c r="E55" s="96" t="s">
        <v>169</v>
      </c>
    </row>
    <row r="56" spans="1:5" ht="12.75">
      <c r="A56" s="71">
        <v>54</v>
      </c>
      <c r="B56" s="116" t="s">
        <v>281</v>
      </c>
      <c r="C56" s="116" t="s">
        <v>282</v>
      </c>
      <c r="D56" s="103">
        <v>1999</v>
      </c>
      <c r="E56" s="96" t="s">
        <v>140</v>
      </c>
    </row>
    <row r="57" spans="1:9" ht="12.75">
      <c r="A57" s="71">
        <v>55</v>
      </c>
      <c r="B57" s="116" t="s">
        <v>237</v>
      </c>
      <c r="C57" s="116" t="s">
        <v>204</v>
      </c>
      <c r="D57" s="103">
        <v>2000</v>
      </c>
      <c r="E57" s="96" t="s">
        <v>18</v>
      </c>
      <c r="F57" s="125"/>
      <c r="G57" s="125"/>
      <c r="H57" s="86"/>
      <c r="I57" s="72"/>
    </row>
    <row r="58" spans="1:5" ht="12.75">
      <c r="A58" s="71">
        <v>56</v>
      </c>
      <c r="B58" s="97" t="s">
        <v>149</v>
      </c>
      <c r="C58" s="97" t="s">
        <v>150</v>
      </c>
      <c r="D58" s="100">
        <v>2000</v>
      </c>
      <c r="E58" s="96" t="s">
        <v>13</v>
      </c>
    </row>
    <row r="59" spans="1:5" ht="12.75">
      <c r="A59" s="71">
        <v>57</v>
      </c>
      <c r="B59" s="64" t="s">
        <v>151</v>
      </c>
      <c r="C59" s="64" t="s">
        <v>28</v>
      </c>
      <c r="D59" s="78">
        <v>1999</v>
      </c>
      <c r="E59" s="71" t="s">
        <v>152</v>
      </c>
    </row>
    <row r="60" spans="1:5" ht="12.75">
      <c r="A60" s="71">
        <v>58</v>
      </c>
      <c r="B60" s="116" t="s">
        <v>157</v>
      </c>
      <c r="C60" s="116" t="s">
        <v>158</v>
      </c>
      <c r="D60" s="103">
        <v>1999</v>
      </c>
      <c r="E60" s="96" t="s">
        <v>13</v>
      </c>
    </row>
    <row r="61" spans="1:5" ht="12.75">
      <c r="A61" s="71">
        <v>59</v>
      </c>
      <c r="B61" s="80" t="s">
        <v>153</v>
      </c>
      <c r="C61" s="80" t="s">
        <v>154</v>
      </c>
      <c r="D61" s="78">
        <v>1999</v>
      </c>
      <c r="E61" s="71" t="s">
        <v>142</v>
      </c>
    </row>
    <row r="62" spans="1:5" ht="12.75">
      <c r="A62" s="71">
        <v>60</v>
      </c>
      <c r="B62" s="111" t="s">
        <v>245</v>
      </c>
      <c r="C62" s="111" t="s">
        <v>32</v>
      </c>
      <c r="D62" s="112">
        <v>1999</v>
      </c>
      <c r="E62" s="96" t="s">
        <v>13</v>
      </c>
    </row>
    <row r="63" spans="1:5" ht="12.75">
      <c r="A63" s="71">
        <v>61</v>
      </c>
      <c r="B63" s="119" t="s">
        <v>246</v>
      </c>
      <c r="C63" s="119" t="s">
        <v>32</v>
      </c>
      <c r="D63" s="112">
        <v>1999</v>
      </c>
      <c r="E63" s="96" t="s">
        <v>172</v>
      </c>
    </row>
    <row r="64" spans="1:5" ht="12.75">
      <c r="A64" s="71">
        <v>62</v>
      </c>
      <c r="B64" s="111" t="s">
        <v>247</v>
      </c>
      <c r="C64" s="111" t="s">
        <v>156</v>
      </c>
      <c r="D64" s="112">
        <v>2000</v>
      </c>
      <c r="E64" s="96" t="s">
        <v>122</v>
      </c>
    </row>
    <row r="65" spans="1:17" ht="12.75">
      <c r="A65" s="71">
        <v>63</v>
      </c>
      <c r="B65" s="116" t="s">
        <v>248</v>
      </c>
      <c r="C65" s="116" t="s">
        <v>249</v>
      </c>
      <c r="D65" s="103">
        <v>2000</v>
      </c>
      <c r="E65" s="96" t="s">
        <v>14</v>
      </c>
      <c r="F65" s="83" t="s">
        <v>341</v>
      </c>
      <c r="G65" s="83" t="s">
        <v>26</v>
      </c>
      <c r="H65" s="77">
        <v>1999</v>
      </c>
      <c r="I65" s="71" t="s">
        <v>122</v>
      </c>
      <c r="J65" s="83" t="s">
        <v>309</v>
      </c>
      <c r="K65" s="83" t="s">
        <v>310</v>
      </c>
      <c r="L65" s="77">
        <v>2000</v>
      </c>
      <c r="M65" s="71" t="s">
        <v>13</v>
      </c>
      <c r="N65" s="83" t="s">
        <v>283</v>
      </c>
      <c r="O65" s="83" t="s">
        <v>284</v>
      </c>
      <c r="P65" s="77">
        <v>1999</v>
      </c>
      <c r="Q65" s="71" t="s">
        <v>14</v>
      </c>
    </row>
    <row r="66" spans="1:5" ht="12.75">
      <c r="A66" s="71">
        <v>64</v>
      </c>
      <c r="B66" s="116" t="s">
        <v>285</v>
      </c>
      <c r="C66" s="116" t="s">
        <v>129</v>
      </c>
      <c r="D66" s="103">
        <v>1995</v>
      </c>
      <c r="E66" s="96" t="s">
        <v>169</v>
      </c>
    </row>
    <row r="67" spans="1:5" ht="12.75">
      <c r="A67" s="71">
        <v>65</v>
      </c>
      <c r="B67" s="116" t="s">
        <v>251</v>
      </c>
      <c r="C67" s="116" t="s">
        <v>156</v>
      </c>
      <c r="D67" s="103">
        <v>1999</v>
      </c>
      <c r="E67" s="96" t="s">
        <v>2</v>
      </c>
    </row>
    <row r="68" spans="1:5" ht="12.75">
      <c r="A68" s="71">
        <v>66</v>
      </c>
      <c r="B68" s="116" t="s">
        <v>253</v>
      </c>
      <c r="C68" s="116" t="s">
        <v>254</v>
      </c>
      <c r="D68" s="103">
        <v>1999</v>
      </c>
      <c r="E68" s="96" t="s">
        <v>311</v>
      </c>
    </row>
    <row r="69" spans="1:5" ht="12.75">
      <c r="A69" s="71">
        <v>67</v>
      </c>
      <c r="B69" s="79" t="s">
        <v>305</v>
      </c>
      <c r="C69" s="79" t="s">
        <v>42</v>
      </c>
      <c r="D69" s="81">
        <v>1997</v>
      </c>
      <c r="E69" s="71" t="s">
        <v>152</v>
      </c>
    </row>
    <row r="70" spans="1:5" ht="12.75">
      <c r="A70" s="71">
        <v>68</v>
      </c>
      <c r="B70" s="63" t="s">
        <v>71</v>
      </c>
      <c r="C70" s="63" t="s">
        <v>72</v>
      </c>
      <c r="D70" s="75">
        <v>1998</v>
      </c>
      <c r="E70" s="71" t="s">
        <v>142</v>
      </c>
    </row>
    <row r="71" spans="1:5" ht="12.75">
      <c r="A71" s="71">
        <v>69</v>
      </c>
      <c r="B71" s="27" t="s">
        <v>291</v>
      </c>
      <c r="C71" s="27" t="s">
        <v>180</v>
      </c>
      <c r="D71" s="42">
        <v>1997</v>
      </c>
      <c r="E71" s="71" t="s">
        <v>142</v>
      </c>
    </row>
    <row r="72" spans="1:5" ht="12.75">
      <c r="A72" s="71">
        <v>70</v>
      </c>
      <c r="B72" s="79" t="s">
        <v>304</v>
      </c>
      <c r="C72" s="79" t="s">
        <v>67</v>
      </c>
      <c r="D72" s="81">
        <v>1998</v>
      </c>
      <c r="E72" s="71" t="s">
        <v>142</v>
      </c>
    </row>
    <row r="73" spans="1:5" ht="12.75">
      <c r="A73" s="71">
        <v>71</v>
      </c>
      <c r="B73" s="97" t="s">
        <v>286</v>
      </c>
      <c r="C73" s="97" t="s">
        <v>39</v>
      </c>
      <c r="D73" s="100">
        <v>1998</v>
      </c>
      <c r="E73" s="96" t="s">
        <v>13</v>
      </c>
    </row>
    <row r="74" spans="1:5" ht="12.75">
      <c r="A74" s="71">
        <v>72</v>
      </c>
      <c r="B74" s="97" t="s">
        <v>287</v>
      </c>
      <c r="C74" s="97" t="s">
        <v>60</v>
      </c>
      <c r="D74" s="100">
        <v>1998</v>
      </c>
      <c r="E74" s="96" t="s">
        <v>14</v>
      </c>
    </row>
    <row r="75" spans="1:5" ht="12.75">
      <c r="A75" s="71">
        <v>73</v>
      </c>
      <c r="B75" s="122" t="s">
        <v>347</v>
      </c>
      <c r="C75" s="122" t="s">
        <v>134</v>
      </c>
      <c r="D75" s="123">
        <v>1998</v>
      </c>
      <c r="E75" s="96" t="s">
        <v>14</v>
      </c>
    </row>
    <row r="76" spans="1:5" ht="12.75">
      <c r="A76" s="71">
        <v>74</v>
      </c>
      <c r="B76" s="105" t="s">
        <v>288</v>
      </c>
      <c r="C76" s="105" t="s">
        <v>123</v>
      </c>
      <c r="D76" s="100">
        <v>1998</v>
      </c>
      <c r="E76" s="96" t="s">
        <v>122</v>
      </c>
    </row>
    <row r="77" spans="1:5" ht="12.75">
      <c r="A77" s="71">
        <v>75</v>
      </c>
      <c r="B77" s="97" t="s">
        <v>290</v>
      </c>
      <c r="C77" s="97" t="s">
        <v>180</v>
      </c>
      <c r="D77" s="100">
        <v>1998</v>
      </c>
      <c r="E77" s="96" t="s">
        <v>2</v>
      </c>
    </row>
    <row r="78" spans="1:5" ht="12.75">
      <c r="A78" s="71">
        <v>76</v>
      </c>
      <c r="B78" s="97" t="s">
        <v>292</v>
      </c>
      <c r="C78" s="97" t="s">
        <v>256</v>
      </c>
      <c r="D78" s="98">
        <v>1998</v>
      </c>
      <c r="E78" s="96" t="s">
        <v>142</v>
      </c>
    </row>
    <row r="79" spans="1:5" ht="12.75">
      <c r="A79" s="71">
        <v>77</v>
      </c>
      <c r="B79" s="79" t="s">
        <v>301</v>
      </c>
      <c r="C79" s="79" t="s">
        <v>186</v>
      </c>
      <c r="D79" s="81">
        <v>1998</v>
      </c>
      <c r="E79" s="71" t="s">
        <v>122</v>
      </c>
    </row>
    <row r="80" spans="1:5" ht="12.75">
      <c r="A80" s="71">
        <v>78</v>
      </c>
      <c r="B80" s="79" t="s">
        <v>264</v>
      </c>
      <c r="C80" s="79" t="s">
        <v>159</v>
      </c>
      <c r="D80" s="81">
        <v>1998</v>
      </c>
      <c r="E80" s="71" t="s">
        <v>142</v>
      </c>
    </row>
    <row r="81" spans="1:5" ht="12.75">
      <c r="A81" s="71">
        <v>79</v>
      </c>
      <c r="B81" s="79" t="s">
        <v>263</v>
      </c>
      <c r="C81" s="79" t="s">
        <v>30</v>
      </c>
      <c r="D81" s="81">
        <v>1997</v>
      </c>
      <c r="E81" s="71" t="s">
        <v>13</v>
      </c>
    </row>
    <row r="82" spans="1:5" ht="12.75">
      <c r="A82" s="71">
        <v>80</v>
      </c>
      <c r="B82" s="79" t="s">
        <v>318</v>
      </c>
      <c r="C82" s="79" t="s">
        <v>271</v>
      </c>
      <c r="D82" s="81">
        <v>1997</v>
      </c>
      <c r="E82" s="71" t="s">
        <v>319</v>
      </c>
    </row>
    <row r="83" spans="1:5" ht="12.75">
      <c r="A83" s="71">
        <v>81</v>
      </c>
      <c r="B83" s="97" t="s">
        <v>294</v>
      </c>
      <c r="C83" s="97" t="s">
        <v>186</v>
      </c>
      <c r="D83" s="100">
        <v>1998</v>
      </c>
      <c r="E83" s="96" t="s">
        <v>14</v>
      </c>
    </row>
    <row r="84" spans="1:5" ht="12.75">
      <c r="A84" s="71">
        <v>82</v>
      </c>
      <c r="B84" s="97" t="s">
        <v>225</v>
      </c>
      <c r="C84" s="97" t="s">
        <v>161</v>
      </c>
      <c r="D84" s="100">
        <v>1998</v>
      </c>
      <c r="E84" s="96" t="s">
        <v>269</v>
      </c>
    </row>
    <row r="85" spans="1:5" ht="12.75">
      <c r="A85" s="71">
        <v>83</v>
      </c>
      <c r="B85" s="97" t="s">
        <v>306</v>
      </c>
      <c r="C85" s="97" t="s">
        <v>280</v>
      </c>
      <c r="D85" s="100">
        <v>1988</v>
      </c>
      <c r="E85" s="96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F103"/>
  <sheetViews>
    <sheetView zoomScalePageLayoutView="0" workbookViewId="0" topLeftCell="A1">
      <selection activeCell="J16" sqref="J16"/>
    </sheetView>
  </sheetViews>
  <sheetFormatPr defaultColWidth="9.00390625" defaultRowHeight="12.75"/>
  <cols>
    <col min="2" max="2" width="15.00390625" style="0" bestFit="1" customWidth="1"/>
    <col min="3" max="3" width="11.875" style="0" bestFit="1" customWidth="1"/>
  </cols>
  <sheetData>
    <row r="3" spans="1:6" ht="12.75">
      <c r="A3" s="71">
        <v>1</v>
      </c>
      <c r="B3" s="97" t="s">
        <v>116</v>
      </c>
      <c r="C3" s="97" t="s">
        <v>117</v>
      </c>
      <c r="D3" s="100">
        <v>2003</v>
      </c>
      <c r="E3" s="96" t="s">
        <v>13</v>
      </c>
      <c r="F3">
        <v>1</v>
      </c>
    </row>
    <row r="4" spans="1:6" ht="12.75">
      <c r="A4" s="71">
        <v>2</v>
      </c>
      <c r="B4" s="102" t="s">
        <v>124</v>
      </c>
      <c r="C4" s="102" t="s">
        <v>28</v>
      </c>
      <c r="D4" s="103">
        <v>2003</v>
      </c>
      <c r="E4" s="104" t="s">
        <v>1</v>
      </c>
      <c r="F4">
        <v>2</v>
      </c>
    </row>
    <row r="5" spans="1:6" ht="12.75">
      <c r="A5" s="71">
        <v>3</v>
      </c>
      <c r="B5" s="105" t="s">
        <v>125</v>
      </c>
      <c r="C5" s="105" t="s">
        <v>28</v>
      </c>
      <c r="D5" s="106">
        <v>2003</v>
      </c>
      <c r="E5" s="96" t="s">
        <v>13</v>
      </c>
      <c r="F5">
        <v>3</v>
      </c>
    </row>
    <row r="6" spans="1:6" ht="12.75">
      <c r="A6" s="71">
        <v>4</v>
      </c>
      <c r="B6" s="102" t="s">
        <v>189</v>
      </c>
      <c r="C6" s="102" t="s">
        <v>190</v>
      </c>
      <c r="D6" s="103">
        <v>2004</v>
      </c>
      <c r="E6" s="96" t="s">
        <v>128</v>
      </c>
      <c r="F6">
        <v>4</v>
      </c>
    </row>
    <row r="7" spans="1:6" ht="12.75">
      <c r="A7" s="71">
        <v>5</v>
      </c>
      <c r="B7" s="102" t="s">
        <v>181</v>
      </c>
      <c r="C7" s="102" t="s">
        <v>182</v>
      </c>
      <c r="D7" s="103">
        <v>2003</v>
      </c>
      <c r="E7" s="114" t="s">
        <v>14</v>
      </c>
      <c r="F7">
        <v>5</v>
      </c>
    </row>
    <row r="8" spans="1:6" ht="12.75">
      <c r="A8" s="71">
        <v>6</v>
      </c>
      <c r="B8" s="97" t="s">
        <v>203</v>
      </c>
      <c r="C8" s="97" t="s">
        <v>204</v>
      </c>
      <c r="D8" s="100">
        <v>2001</v>
      </c>
      <c r="E8" s="96" t="s">
        <v>169</v>
      </c>
      <c r="F8">
        <v>6</v>
      </c>
    </row>
    <row r="9" spans="1:6" ht="12.75">
      <c r="A9" s="71">
        <v>7</v>
      </c>
      <c r="B9" s="97" t="s">
        <v>114</v>
      </c>
      <c r="C9" s="97" t="s">
        <v>115</v>
      </c>
      <c r="D9" s="100">
        <v>2001</v>
      </c>
      <c r="E9" s="96" t="s">
        <v>1</v>
      </c>
      <c r="F9">
        <v>7</v>
      </c>
    </row>
    <row r="10" spans="1:6" ht="12.75">
      <c r="A10" s="71">
        <v>8</v>
      </c>
      <c r="B10" s="105" t="s">
        <v>136</v>
      </c>
      <c r="C10" s="105" t="s">
        <v>52</v>
      </c>
      <c r="D10" s="106">
        <v>2002</v>
      </c>
      <c r="E10" s="96" t="s">
        <v>128</v>
      </c>
      <c r="F10">
        <v>8</v>
      </c>
    </row>
    <row r="11" spans="1:6" ht="12.75">
      <c r="A11" s="71">
        <v>9</v>
      </c>
      <c r="B11" s="102" t="s">
        <v>137</v>
      </c>
      <c r="C11" s="102" t="s">
        <v>50</v>
      </c>
      <c r="D11" s="103">
        <v>2002</v>
      </c>
      <c r="E11" s="96" t="s">
        <v>1</v>
      </c>
      <c r="F11">
        <v>9</v>
      </c>
    </row>
    <row r="12" spans="1:6" ht="12.75">
      <c r="A12" s="71">
        <v>10</v>
      </c>
      <c r="B12" s="109" t="s">
        <v>138</v>
      </c>
      <c r="C12" s="109" t="s">
        <v>139</v>
      </c>
      <c r="D12" s="110">
        <v>2001</v>
      </c>
      <c r="E12" s="96" t="s">
        <v>140</v>
      </c>
      <c r="F12">
        <v>10</v>
      </c>
    </row>
    <row r="13" spans="1:6" ht="12.75">
      <c r="A13" s="71">
        <v>11</v>
      </c>
      <c r="B13" s="111" t="s">
        <v>234</v>
      </c>
      <c r="C13" s="111" t="s">
        <v>235</v>
      </c>
      <c r="D13" s="112">
        <v>2000</v>
      </c>
      <c r="E13" s="96" t="s">
        <v>14</v>
      </c>
      <c r="F13">
        <v>11</v>
      </c>
    </row>
    <row r="14" spans="1:6" ht="12.75">
      <c r="A14" s="71">
        <v>12</v>
      </c>
      <c r="B14" s="111" t="s">
        <v>145</v>
      </c>
      <c r="C14" s="111" t="s">
        <v>146</v>
      </c>
      <c r="D14" s="112">
        <v>1999</v>
      </c>
      <c r="E14" s="96" t="s">
        <v>140</v>
      </c>
      <c r="F14">
        <v>12</v>
      </c>
    </row>
    <row r="15" spans="1:6" ht="12.75">
      <c r="A15" s="71">
        <v>13</v>
      </c>
      <c r="B15" s="97" t="s">
        <v>149</v>
      </c>
      <c r="C15" s="97" t="s">
        <v>150</v>
      </c>
      <c r="D15" s="100">
        <v>2000</v>
      </c>
      <c r="E15" s="96" t="s">
        <v>13</v>
      </c>
      <c r="F15">
        <v>13</v>
      </c>
    </row>
    <row r="16" spans="1:6" ht="12.75">
      <c r="A16" s="71">
        <v>14</v>
      </c>
      <c r="B16" s="97" t="s">
        <v>286</v>
      </c>
      <c r="C16" s="97" t="s">
        <v>39</v>
      </c>
      <c r="D16" s="100">
        <v>1998</v>
      </c>
      <c r="E16" s="96" t="s">
        <v>13</v>
      </c>
      <c r="F16">
        <v>14</v>
      </c>
    </row>
    <row r="17" spans="1:6" ht="12.75">
      <c r="A17" s="71">
        <v>15</v>
      </c>
      <c r="B17" s="76" t="s">
        <v>127</v>
      </c>
      <c r="C17" s="76" t="s">
        <v>26</v>
      </c>
      <c r="D17" s="77">
        <v>2003</v>
      </c>
      <c r="E17" s="71" t="s">
        <v>128</v>
      </c>
      <c r="F17">
        <v>15</v>
      </c>
    </row>
    <row r="18" spans="1:6" ht="12.75">
      <c r="A18" s="71">
        <v>16</v>
      </c>
      <c r="B18" s="63" t="s">
        <v>130</v>
      </c>
      <c r="C18" s="63" t="s">
        <v>131</v>
      </c>
      <c r="D18" s="75">
        <v>2002</v>
      </c>
      <c r="E18" s="71" t="s">
        <v>1</v>
      </c>
      <c r="F18">
        <v>16</v>
      </c>
    </row>
    <row r="19" spans="1:6" ht="12.75">
      <c r="A19" s="71">
        <v>17</v>
      </c>
      <c r="B19" s="63" t="s">
        <v>71</v>
      </c>
      <c r="C19" s="63" t="s">
        <v>72</v>
      </c>
      <c r="D19" s="75">
        <v>1998</v>
      </c>
      <c r="E19" s="71" t="s">
        <v>142</v>
      </c>
      <c r="F19">
        <v>17</v>
      </c>
    </row>
    <row r="20" spans="1:5" ht="12.75">
      <c r="A20" s="71">
        <v>18</v>
      </c>
      <c r="B20" s="79" t="s">
        <v>119</v>
      </c>
      <c r="C20" s="79" t="s">
        <v>120</v>
      </c>
      <c r="D20" s="81">
        <v>2003</v>
      </c>
      <c r="E20" s="71" t="s">
        <v>18</v>
      </c>
    </row>
    <row r="21" spans="1:5" ht="12.75">
      <c r="A21" s="71">
        <v>19</v>
      </c>
      <c r="B21" s="79" t="s">
        <v>118</v>
      </c>
      <c r="C21" s="79" t="s">
        <v>117</v>
      </c>
      <c r="D21" s="81">
        <v>2003</v>
      </c>
      <c r="E21" s="71" t="s">
        <v>15</v>
      </c>
    </row>
    <row r="22" spans="1:5" ht="12.75">
      <c r="A22" s="71">
        <v>20</v>
      </c>
      <c r="B22" s="76" t="s">
        <v>255</v>
      </c>
      <c r="C22" s="76" t="s">
        <v>123</v>
      </c>
      <c r="D22" s="77">
        <v>2004</v>
      </c>
      <c r="E22" s="71" t="s">
        <v>2</v>
      </c>
    </row>
    <row r="23" spans="1:5" ht="12.75">
      <c r="A23" s="71">
        <v>21</v>
      </c>
      <c r="B23" s="83" t="s">
        <v>162</v>
      </c>
      <c r="C23" s="83" t="s">
        <v>163</v>
      </c>
      <c r="D23" s="77">
        <v>2003</v>
      </c>
      <c r="E23" s="71" t="s">
        <v>164</v>
      </c>
    </row>
    <row r="24" spans="1:5" ht="12.75">
      <c r="A24" s="71">
        <v>22</v>
      </c>
      <c r="B24" s="83" t="s">
        <v>168</v>
      </c>
      <c r="C24" s="83" t="s">
        <v>67</v>
      </c>
      <c r="D24" s="77">
        <v>2003</v>
      </c>
      <c r="E24" s="71" t="s">
        <v>169</v>
      </c>
    </row>
    <row r="25" spans="1:5" ht="12.75">
      <c r="A25" s="71">
        <v>23</v>
      </c>
      <c r="B25" s="83" t="s">
        <v>165</v>
      </c>
      <c r="C25" s="83" t="s">
        <v>166</v>
      </c>
      <c r="D25" s="77">
        <v>2003</v>
      </c>
      <c r="E25" s="71" t="s">
        <v>53</v>
      </c>
    </row>
    <row r="26" spans="1:5" ht="12.75">
      <c r="A26" s="71">
        <v>24</v>
      </c>
      <c r="B26" s="83" t="s">
        <v>167</v>
      </c>
      <c r="C26" s="83" t="s">
        <v>39</v>
      </c>
      <c r="D26" s="77">
        <v>2003</v>
      </c>
      <c r="E26" s="71" t="s">
        <v>14</v>
      </c>
    </row>
    <row r="27" spans="1:5" ht="12.75">
      <c r="A27" s="71">
        <v>25</v>
      </c>
      <c r="B27" s="63" t="s">
        <v>174</v>
      </c>
      <c r="C27" s="63" t="s">
        <v>175</v>
      </c>
      <c r="D27" s="75">
        <v>2003</v>
      </c>
      <c r="E27" s="71" t="s">
        <v>176</v>
      </c>
    </row>
    <row r="28" spans="1:5" ht="12.75">
      <c r="A28" s="71">
        <v>26</v>
      </c>
      <c r="B28" s="63" t="s">
        <v>179</v>
      </c>
      <c r="C28" s="63" t="s">
        <v>180</v>
      </c>
      <c r="D28" s="75">
        <v>2003</v>
      </c>
      <c r="E28" s="71" t="s">
        <v>169</v>
      </c>
    </row>
    <row r="29" spans="1:5" ht="12.75">
      <c r="A29" s="71">
        <v>27</v>
      </c>
      <c r="B29" s="63" t="s">
        <v>177</v>
      </c>
      <c r="C29" s="63" t="s">
        <v>178</v>
      </c>
      <c r="D29" s="75">
        <v>2003</v>
      </c>
      <c r="E29" s="71" t="s">
        <v>176</v>
      </c>
    </row>
    <row r="30" spans="1:5" ht="12.75">
      <c r="A30" s="71">
        <v>28</v>
      </c>
      <c r="B30" s="76" t="s">
        <v>183</v>
      </c>
      <c r="C30" s="76" t="s">
        <v>159</v>
      </c>
      <c r="D30" s="77">
        <v>2004</v>
      </c>
      <c r="E30" s="85" t="s">
        <v>14</v>
      </c>
    </row>
    <row r="31" spans="1:5" ht="12.75">
      <c r="A31" s="71">
        <v>29</v>
      </c>
      <c r="B31" s="83" t="s">
        <v>184</v>
      </c>
      <c r="C31" s="83" t="s">
        <v>26</v>
      </c>
      <c r="D31" s="77">
        <v>2003</v>
      </c>
      <c r="E31" s="71" t="s">
        <v>14</v>
      </c>
    </row>
    <row r="32" spans="1:5" ht="12.75">
      <c r="A32" s="71">
        <v>30</v>
      </c>
      <c r="B32" s="83" t="s">
        <v>187</v>
      </c>
      <c r="C32" s="83" t="s">
        <v>188</v>
      </c>
      <c r="D32" s="77">
        <v>2003</v>
      </c>
      <c r="E32" s="71" t="s">
        <v>164</v>
      </c>
    </row>
    <row r="33" spans="1:5" ht="12.75">
      <c r="A33" s="71">
        <v>31</v>
      </c>
      <c r="B33" s="63" t="s">
        <v>191</v>
      </c>
      <c r="C33" s="63" t="s">
        <v>192</v>
      </c>
      <c r="D33" s="75">
        <v>2003</v>
      </c>
      <c r="E33" s="71" t="s">
        <v>193</v>
      </c>
    </row>
    <row r="34" spans="1:5" ht="12.75">
      <c r="A34" s="71">
        <v>32</v>
      </c>
      <c r="B34" s="83" t="s">
        <v>194</v>
      </c>
      <c r="C34" s="83" t="s">
        <v>28</v>
      </c>
      <c r="D34" s="77">
        <v>2004</v>
      </c>
      <c r="E34" s="71" t="s">
        <v>169</v>
      </c>
    </row>
    <row r="35" spans="1:5" ht="12.75">
      <c r="A35" s="71">
        <v>33</v>
      </c>
      <c r="B35" s="76" t="s">
        <v>257</v>
      </c>
      <c r="C35" s="76" t="s">
        <v>258</v>
      </c>
      <c r="D35" s="77">
        <v>2001</v>
      </c>
      <c r="E35" s="71" t="s">
        <v>122</v>
      </c>
    </row>
    <row r="36" spans="1:5" ht="12.75">
      <c r="A36" s="71">
        <v>34</v>
      </c>
      <c r="B36" s="79" t="s">
        <v>133</v>
      </c>
      <c r="C36" s="79" t="s">
        <v>134</v>
      </c>
      <c r="D36" s="81">
        <v>2002</v>
      </c>
      <c r="E36" s="71" t="s">
        <v>15</v>
      </c>
    </row>
    <row r="37" spans="1:5" ht="12.75">
      <c r="A37" s="71">
        <v>35</v>
      </c>
      <c r="B37" s="79" t="s">
        <v>195</v>
      </c>
      <c r="C37" s="79" t="s">
        <v>67</v>
      </c>
      <c r="D37" s="75">
        <v>2002</v>
      </c>
      <c r="E37" s="71" t="s">
        <v>196</v>
      </c>
    </row>
    <row r="38" spans="1:5" ht="12.75">
      <c r="A38" s="71">
        <v>36</v>
      </c>
      <c r="B38" s="63" t="s">
        <v>275</v>
      </c>
      <c r="C38" s="63" t="s">
        <v>276</v>
      </c>
      <c r="D38" s="75">
        <v>2002</v>
      </c>
      <c r="E38" s="71" t="s">
        <v>53</v>
      </c>
    </row>
    <row r="39" spans="1:5" ht="12.75">
      <c r="A39" s="71">
        <v>37</v>
      </c>
      <c r="B39" s="63" t="s">
        <v>197</v>
      </c>
      <c r="C39" s="63" t="s">
        <v>198</v>
      </c>
      <c r="D39" s="75">
        <v>2002</v>
      </c>
      <c r="E39" s="71" t="s">
        <v>140</v>
      </c>
    </row>
    <row r="40" spans="1:5" ht="12.75">
      <c r="A40" s="71">
        <v>38</v>
      </c>
      <c r="B40" s="63" t="s">
        <v>201</v>
      </c>
      <c r="C40" s="63" t="s">
        <v>202</v>
      </c>
      <c r="D40" s="75">
        <v>2002</v>
      </c>
      <c r="E40" s="71" t="s">
        <v>172</v>
      </c>
    </row>
    <row r="41" spans="1:5" ht="12.75">
      <c r="A41" s="71">
        <v>39</v>
      </c>
      <c r="B41" s="76" t="s">
        <v>277</v>
      </c>
      <c r="C41" s="76" t="s">
        <v>35</v>
      </c>
      <c r="D41" s="77">
        <v>2001</v>
      </c>
      <c r="E41" s="71" t="s">
        <v>140</v>
      </c>
    </row>
    <row r="42" spans="1:5" ht="12.75">
      <c r="A42" s="71">
        <v>40</v>
      </c>
      <c r="B42" s="79" t="s">
        <v>205</v>
      </c>
      <c r="C42" s="79" t="s">
        <v>42</v>
      </c>
      <c r="D42" s="75">
        <v>2002</v>
      </c>
      <c r="E42" s="71" t="s">
        <v>152</v>
      </c>
    </row>
    <row r="43" spans="1:5" ht="12.75">
      <c r="A43" s="71">
        <v>41</v>
      </c>
      <c r="B43" s="63" t="s">
        <v>208</v>
      </c>
      <c r="C43" s="63" t="s">
        <v>198</v>
      </c>
      <c r="D43" s="75">
        <v>2002</v>
      </c>
      <c r="E43" s="71" t="s">
        <v>0</v>
      </c>
    </row>
    <row r="44" spans="1:5" ht="12.75">
      <c r="A44" s="71">
        <v>42</v>
      </c>
      <c r="B44" s="76" t="s">
        <v>259</v>
      </c>
      <c r="C44" s="76" t="s">
        <v>139</v>
      </c>
      <c r="D44" s="77">
        <v>2001</v>
      </c>
      <c r="E44" s="71" t="s">
        <v>18</v>
      </c>
    </row>
    <row r="45" spans="1:5" ht="12.75">
      <c r="A45" s="71">
        <v>43</v>
      </c>
      <c r="B45" s="97" t="s">
        <v>219</v>
      </c>
      <c r="C45" s="97" t="s">
        <v>220</v>
      </c>
      <c r="D45" s="100">
        <v>2002</v>
      </c>
      <c r="E45" s="96" t="s">
        <v>122</v>
      </c>
    </row>
    <row r="46" spans="1:5" ht="12.75">
      <c r="A46" s="71">
        <v>44</v>
      </c>
      <c r="B46" s="97" t="s">
        <v>213</v>
      </c>
      <c r="C46" s="97" t="s">
        <v>126</v>
      </c>
      <c r="D46" s="100">
        <v>2001</v>
      </c>
      <c r="E46" s="96" t="s">
        <v>214</v>
      </c>
    </row>
    <row r="47" spans="1:5" ht="12.75">
      <c r="A47" s="71">
        <v>45</v>
      </c>
      <c r="B47" s="97" t="s">
        <v>218</v>
      </c>
      <c r="C47" s="97" t="s">
        <v>30</v>
      </c>
      <c r="D47" s="100">
        <v>2002</v>
      </c>
      <c r="E47" s="96" t="s">
        <v>169</v>
      </c>
    </row>
    <row r="48" spans="1:5" ht="12.75">
      <c r="A48" s="71">
        <v>46</v>
      </c>
      <c r="B48" s="63" t="s">
        <v>223</v>
      </c>
      <c r="C48" s="63" t="s">
        <v>30</v>
      </c>
      <c r="D48" s="75">
        <v>2001</v>
      </c>
      <c r="E48" s="71" t="s">
        <v>2</v>
      </c>
    </row>
    <row r="49" spans="1:5" ht="12.75">
      <c r="A49" s="71">
        <v>47</v>
      </c>
      <c r="B49" s="80" t="s">
        <v>143</v>
      </c>
      <c r="C49" s="80" t="s">
        <v>144</v>
      </c>
      <c r="D49" s="78">
        <v>1999</v>
      </c>
      <c r="E49" s="71" t="s">
        <v>13</v>
      </c>
    </row>
    <row r="50" spans="1:5" ht="12.75">
      <c r="A50" s="71">
        <v>48</v>
      </c>
      <c r="B50" s="64" t="s">
        <v>141</v>
      </c>
      <c r="C50" s="64" t="s">
        <v>67</v>
      </c>
      <c r="D50" s="78">
        <v>1999</v>
      </c>
      <c r="E50" s="71" t="s">
        <v>142</v>
      </c>
    </row>
    <row r="51" spans="1:5" ht="12.75">
      <c r="A51" s="71">
        <v>49</v>
      </c>
      <c r="B51" s="27" t="s">
        <v>238</v>
      </c>
      <c r="C51" s="27" t="s">
        <v>260</v>
      </c>
      <c r="D51" s="42">
        <v>1999</v>
      </c>
      <c r="E51" s="71" t="s">
        <v>142</v>
      </c>
    </row>
    <row r="52" spans="1:5" ht="12.75">
      <c r="A52" s="71">
        <v>50</v>
      </c>
      <c r="B52" s="27" t="s">
        <v>261</v>
      </c>
      <c r="C52" s="27" t="s">
        <v>117</v>
      </c>
      <c r="D52" s="42">
        <v>1999</v>
      </c>
      <c r="E52" s="71" t="s">
        <v>18</v>
      </c>
    </row>
    <row r="53" spans="1:5" ht="12.75">
      <c r="A53" s="71">
        <v>51</v>
      </c>
      <c r="B53" s="64" t="s">
        <v>229</v>
      </c>
      <c r="C53" s="64" t="s">
        <v>147</v>
      </c>
      <c r="D53" s="78">
        <v>1999</v>
      </c>
      <c r="E53" s="71" t="s">
        <v>140</v>
      </c>
    </row>
    <row r="54" spans="1:5" ht="12.75">
      <c r="A54" s="71">
        <v>52</v>
      </c>
      <c r="B54" s="64" t="s">
        <v>233</v>
      </c>
      <c r="C54" s="64" t="s">
        <v>147</v>
      </c>
      <c r="D54" s="78">
        <v>2000</v>
      </c>
      <c r="E54" s="71" t="s">
        <v>164</v>
      </c>
    </row>
    <row r="55" spans="1:5" ht="12.75">
      <c r="A55" s="71">
        <v>53</v>
      </c>
      <c r="B55" s="64" t="s">
        <v>239</v>
      </c>
      <c r="C55" s="64" t="s">
        <v>240</v>
      </c>
      <c r="D55" s="78">
        <v>2000</v>
      </c>
      <c r="E55" s="71" t="s">
        <v>169</v>
      </c>
    </row>
    <row r="56" spans="1:5" ht="12.75">
      <c r="A56" s="71">
        <v>54</v>
      </c>
      <c r="B56" s="83" t="s">
        <v>281</v>
      </c>
      <c r="C56" s="83" t="s">
        <v>282</v>
      </c>
      <c r="D56" s="77">
        <v>1999</v>
      </c>
      <c r="E56" s="71" t="s">
        <v>140</v>
      </c>
    </row>
    <row r="57" spans="1:5" ht="12.75">
      <c r="A57" s="71">
        <v>55</v>
      </c>
      <c r="B57" s="87" t="s">
        <v>236</v>
      </c>
      <c r="C57" s="87" t="s">
        <v>37</v>
      </c>
      <c r="D57" s="77">
        <v>2000</v>
      </c>
      <c r="E57" s="71" t="s">
        <v>169</v>
      </c>
    </row>
    <row r="58" spans="1:5" ht="12.75">
      <c r="A58" s="71">
        <v>56</v>
      </c>
      <c r="B58" s="64" t="s">
        <v>151</v>
      </c>
      <c r="C58" s="64" t="s">
        <v>28</v>
      </c>
      <c r="D58" s="78">
        <v>1999</v>
      </c>
      <c r="E58" s="71" t="s">
        <v>152</v>
      </c>
    </row>
    <row r="59" spans="1:5" ht="12.75">
      <c r="A59" s="71">
        <v>57</v>
      </c>
      <c r="B59" s="80" t="s">
        <v>153</v>
      </c>
      <c r="C59" s="80" t="s">
        <v>154</v>
      </c>
      <c r="D59" s="78">
        <v>1999</v>
      </c>
      <c r="E59" s="71" t="s">
        <v>142</v>
      </c>
    </row>
    <row r="60" spans="1:5" ht="12.75">
      <c r="A60" s="71">
        <v>58</v>
      </c>
      <c r="B60" s="80" t="s">
        <v>246</v>
      </c>
      <c r="C60" s="80" t="s">
        <v>32</v>
      </c>
      <c r="D60" s="78">
        <v>1999</v>
      </c>
      <c r="E60" s="71" t="s">
        <v>172</v>
      </c>
    </row>
    <row r="61" spans="1:5" ht="12.75">
      <c r="A61" s="71">
        <v>59</v>
      </c>
      <c r="B61" s="64" t="s">
        <v>247</v>
      </c>
      <c r="C61" s="64" t="s">
        <v>156</v>
      </c>
      <c r="D61" s="78">
        <v>2000</v>
      </c>
      <c r="E61" s="71" t="s">
        <v>122</v>
      </c>
    </row>
    <row r="62" spans="1:5" ht="12.75">
      <c r="A62" s="71">
        <v>60</v>
      </c>
      <c r="B62" s="83" t="s">
        <v>248</v>
      </c>
      <c r="C62" s="83" t="s">
        <v>249</v>
      </c>
      <c r="D62" s="77">
        <v>2000</v>
      </c>
      <c r="E62" s="71" t="s">
        <v>14</v>
      </c>
    </row>
    <row r="63" spans="1:5" ht="12.75">
      <c r="A63" s="71">
        <v>61</v>
      </c>
      <c r="B63" s="83" t="s">
        <v>285</v>
      </c>
      <c r="C63" s="83" t="s">
        <v>129</v>
      </c>
      <c r="D63" s="77">
        <v>1995</v>
      </c>
      <c r="E63" s="71" t="s">
        <v>169</v>
      </c>
    </row>
    <row r="64" spans="1:5" ht="12.75">
      <c r="A64" s="71">
        <v>62</v>
      </c>
      <c r="B64" s="83" t="s">
        <v>251</v>
      </c>
      <c r="C64" s="83" t="s">
        <v>156</v>
      </c>
      <c r="D64" s="77">
        <v>1999</v>
      </c>
      <c r="E64" s="71" t="s">
        <v>2</v>
      </c>
    </row>
    <row r="65" spans="1:5" ht="12.75">
      <c r="A65" s="71">
        <v>63</v>
      </c>
      <c r="B65" s="83" t="s">
        <v>253</v>
      </c>
      <c r="C65" s="83" t="s">
        <v>254</v>
      </c>
      <c r="D65" s="77">
        <v>1999</v>
      </c>
      <c r="E65" s="71" t="s">
        <v>311</v>
      </c>
    </row>
    <row r="66" spans="1:5" ht="12.75">
      <c r="A66" s="71">
        <v>64</v>
      </c>
      <c r="B66" s="79" t="s">
        <v>305</v>
      </c>
      <c r="C66" s="79" t="s">
        <v>42</v>
      </c>
      <c r="D66" s="81">
        <v>1997</v>
      </c>
      <c r="E66" s="71" t="s">
        <v>152</v>
      </c>
    </row>
    <row r="67" spans="1:5" ht="12.75">
      <c r="A67" s="71">
        <v>65</v>
      </c>
      <c r="B67" s="27" t="s">
        <v>291</v>
      </c>
      <c r="C67" s="27" t="s">
        <v>180</v>
      </c>
      <c r="D67" s="42">
        <v>1997</v>
      </c>
      <c r="E67" s="71" t="s">
        <v>142</v>
      </c>
    </row>
    <row r="68" spans="1:5" ht="12.75">
      <c r="A68" s="71">
        <v>66</v>
      </c>
      <c r="B68" s="79" t="s">
        <v>304</v>
      </c>
      <c r="C68" s="79" t="s">
        <v>67</v>
      </c>
      <c r="D68" s="81">
        <v>1998</v>
      </c>
      <c r="E68" s="71" t="s">
        <v>142</v>
      </c>
    </row>
    <row r="69" spans="1:5" ht="12.75">
      <c r="A69" s="71">
        <v>67</v>
      </c>
      <c r="B69" s="63" t="s">
        <v>287</v>
      </c>
      <c r="C69" s="63" t="s">
        <v>60</v>
      </c>
      <c r="D69" s="75">
        <v>1998</v>
      </c>
      <c r="E69" s="71" t="s">
        <v>14</v>
      </c>
    </row>
    <row r="70" spans="1:5" ht="12.75">
      <c r="A70" s="71">
        <v>68</v>
      </c>
      <c r="B70" s="63" t="s">
        <v>312</v>
      </c>
      <c r="C70" s="63" t="s">
        <v>60</v>
      </c>
      <c r="D70" s="75">
        <v>1998</v>
      </c>
      <c r="E70" s="71" t="s">
        <v>311</v>
      </c>
    </row>
    <row r="71" spans="1:5" ht="12.75">
      <c r="A71" s="71">
        <v>69</v>
      </c>
      <c r="B71" s="79" t="s">
        <v>288</v>
      </c>
      <c r="C71" s="79" t="s">
        <v>123</v>
      </c>
      <c r="D71" s="75">
        <v>1998</v>
      </c>
      <c r="E71" s="71" t="s">
        <v>122</v>
      </c>
    </row>
    <row r="72" spans="1:5" ht="12.75">
      <c r="A72" s="71">
        <v>70</v>
      </c>
      <c r="B72" s="97" t="s">
        <v>290</v>
      </c>
      <c r="C72" s="97" t="s">
        <v>180</v>
      </c>
      <c r="D72" s="100">
        <v>1998</v>
      </c>
      <c r="E72" s="96" t="s">
        <v>2</v>
      </c>
    </row>
    <row r="73" spans="1:5" ht="12.75">
      <c r="A73" s="71">
        <v>71</v>
      </c>
      <c r="B73" s="97" t="s">
        <v>292</v>
      </c>
      <c r="C73" s="97" t="s">
        <v>256</v>
      </c>
      <c r="D73" s="98">
        <v>1998</v>
      </c>
      <c r="E73" s="96" t="s">
        <v>142</v>
      </c>
    </row>
    <row r="74" spans="1:5" ht="12.75">
      <c r="A74" s="71">
        <v>72</v>
      </c>
      <c r="B74" s="79" t="s">
        <v>301</v>
      </c>
      <c r="C74" s="79" t="s">
        <v>186</v>
      </c>
      <c r="D74" s="81">
        <v>1998</v>
      </c>
      <c r="E74" s="71" t="s">
        <v>122</v>
      </c>
    </row>
    <row r="75" spans="1:5" ht="12.75">
      <c r="A75" s="71">
        <v>73</v>
      </c>
      <c r="B75" s="79" t="s">
        <v>264</v>
      </c>
      <c r="C75" s="79" t="s">
        <v>159</v>
      </c>
      <c r="D75" s="81">
        <v>1998</v>
      </c>
      <c r="E75" s="71" t="s">
        <v>142</v>
      </c>
    </row>
    <row r="76" spans="1:5" ht="12.75">
      <c r="A76" s="71">
        <v>74</v>
      </c>
      <c r="B76" s="79" t="s">
        <v>318</v>
      </c>
      <c r="C76" s="79" t="s">
        <v>271</v>
      </c>
      <c r="D76" s="81">
        <v>1997</v>
      </c>
      <c r="E76" s="71" t="s">
        <v>319</v>
      </c>
    </row>
    <row r="77" spans="1:5" ht="12.75">
      <c r="A77" s="71">
        <v>75</v>
      </c>
      <c r="B77" s="97" t="s">
        <v>294</v>
      </c>
      <c r="C77" s="97" t="s">
        <v>186</v>
      </c>
      <c r="D77" s="100">
        <v>1998</v>
      </c>
      <c r="E77" s="96" t="s">
        <v>14</v>
      </c>
    </row>
    <row r="78" spans="1:5" ht="12.75">
      <c r="A78" s="71">
        <v>76</v>
      </c>
      <c r="B78" s="97" t="s">
        <v>225</v>
      </c>
      <c r="C78" s="97" t="s">
        <v>161</v>
      </c>
      <c r="D78" s="100">
        <v>1998</v>
      </c>
      <c r="E78" s="96" t="s">
        <v>269</v>
      </c>
    </row>
    <row r="79" spans="1:5" ht="12.75">
      <c r="A79" s="71">
        <v>77</v>
      </c>
      <c r="B79" s="97" t="s">
        <v>306</v>
      </c>
      <c r="C79" s="97" t="s">
        <v>280</v>
      </c>
      <c r="D79" s="100">
        <v>1988</v>
      </c>
      <c r="E79" s="96" t="s">
        <v>2</v>
      </c>
    </row>
    <row r="80" spans="1:5" ht="12.75">
      <c r="A80" s="71">
        <v>78</v>
      </c>
      <c r="B80" s="115" t="s">
        <v>320</v>
      </c>
      <c r="C80" s="115"/>
      <c r="D80" s="115"/>
      <c r="E80" s="115"/>
    </row>
    <row r="81" spans="1:5" ht="12.75">
      <c r="A81" s="71">
        <v>79</v>
      </c>
      <c r="B81" s="115" t="s">
        <v>321</v>
      </c>
      <c r="C81" s="115"/>
      <c r="D81" s="115"/>
      <c r="E81" s="115"/>
    </row>
    <row r="82" spans="1:5" ht="12.75">
      <c r="A82" s="71">
        <v>80</v>
      </c>
      <c r="B82" s="115" t="s">
        <v>322</v>
      </c>
      <c r="C82" s="115"/>
      <c r="D82" s="115"/>
      <c r="E82" s="115"/>
    </row>
    <row r="83" spans="1:5" ht="12.75">
      <c r="A83" s="71">
        <v>81</v>
      </c>
      <c r="B83" s="115" t="s">
        <v>323</v>
      </c>
      <c r="C83" s="115"/>
      <c r="D83" s="115"/>
      <c r="E83" s="115"/>
    </row>
    <row r="84" spans="1:5" ht="12.75">
      <c r="A84" s="71">
        <v>82</v>
      </c>
      <c r="B84" s="115" t="s">
        <v>324</v>
      </c>
      <c r="C84" s="115"/>
      <c r="D84" s="115"/>
      <c r="E84" s="115"/>
    </row>
    <row r="85" spans="1:5" ht="12.75">
      <c r="A85" s="71">
        <v>83</v>
      </c>
      <c r="B85" s="115" t="s">
        <v>324</v>
      </c>
      <c r="C85" s="115"/>
      <c r="D85" s="115"/>
      <c r="E85" s="115"/>
    </row>
    <row r="86" spans="1:5" ht="12.75">
      <c r="A86" s="71">
        <v>84</v>
      </c>
      <c r="B86" s="115"/>
      <c r="C86" s="115"/>
      <c r="D86" s="115"/>
      <c r="E86" s="115"/>
    </row>
    <row r="87" spans="1:5" ht="12.75">
      <c r="A87" s="71">
        <v>85</v>
      </c>
      <c r="B87" s="115"/>
      <c r="C87" s="115"/>
      <c r="D87" s="115"/>
      <c r="E87" s="115"/>
    </row>
    <row r="88" spans="1:5" ht="12.75">
      <c r="A88" s="71">
        <v>86</v>
      </c>
      <c r="B88" s="115"/>
      <c r="C88" s="115"/>
      <c r="D88" s="115"/>
      <c r="E88" s="115"/>
    </row>
    <row r="89" spans="1:5" ht="12.75">
      <c r="A89" s="71">
        <v>87</v>
      </c>
      <c r="B89" s="115"/>
      <c r="C89" s="115"/>
      <c r="D89" s="115"/>
      <c r="E89" s="115"/>
    </row>
    <row r="90" spans="1:5" ht="12.75">
      <c r="A90" s="71">
        <v>88</v>
      </c>
      <c r="B90" s="115"/>
      <c r="C90" s="115"/>
      <c r="D90" s="115"/>
      <c r="E90" s="115"/>
    </row>
    <row r="91" spans="1:5" ht="12.75">
      <c r="A91" s="71">
        <v>89</v>
      </c>
      <c r="B91" s="115"/>
      <c r="C91" s="115"/>
      <c r="D91" s="115"/>
      <c r="E91" s="115"/>
    </row>
    <row r="92" spans="1:5" ht="12.75">
      <c r="A92" s="71">
        <v>90</v>
      </c>
      <c r="B92" s="115"/>
      <c r="C92" s="115"/>
      <c r="D92" s="115"/>
      <c r="E92" s="115"/>
    </row>
    <row r="93" spans="1:5" ht="12.75">
      <c r="A93" s="71">
        <v>91</v>
      </c>
      <c r="B93" s="115" t="s">
        <v>325</v>
      </c>
      <c r="C93" s="115"/>
      <c r="D93" s="115"/>
      <c r="E93" s="115"/>
    </row>
    <row r="94" spans="1:5" ht="12.75">
      <c r="A94" s="71">
        <v>92</v>
      </c>
      <c r="B94" s="115" t="s">
        <v>326</v>
      </c>
      <c r="C94" s="115"/>
      <c r="D94" s="115"/>
      <c r="E94" s="115"/>
    </row>
    <row r="95" spans="1:5" ht="12.75">
      <c r="A95" s="71">
        <v>93</v>
      </c>
      <c r="B95" s="115" t="s">
        <v>327</v>
      </c>
      <c r="C95" s="115"/>
      <c r="D95" s="115"/>
      <c r="E95" s="115"/>
    </row>
    <row r="96" spans="1:5" ht="12.75">
      <c r="A96" s="71">
        <v>94</v>
      </c>
      <c r="B96" s="115" t="s">
        <v>328</v>
      </c>
      <c r="C96" s="115"/>
      <c r="D96" s="115"/>
      <c r="E96" s="115"/>
    </row>
    <row r="97" spans="1:5" ht="12.75">
      <c r="A97" s="71">
        <v>95</v>
      </c>
      <c r="B97" s="115" t="s">
        <v>290</v>
      </c>
      <c r="C97" s="115"/>
      <c r="D97" s="115"/>
      <c r="E97" s="115"/>
    </row>
    <row r="98" spans="1:5" ht="12.75">
      <c r="A98" s="71">
        <v>96</v>
      </c>
      <c r="B98" s="115" t="s">
        <v>332</v>
      </c>
      <c r="C98" s="115"/>
      <c r="D98" s="115"/>
      <c r="E98" s="115"/>
    </row>
    <row r="99" spans="1:5" ht="12.75">
      <c r="A99" s="71">
        <v>97</v>
      </c>
      <c r="B99" s="115" t="s">
        <v>329</v>
      </c>
      <c r="C99" s="115"/>
      <c r="D99" s="115"/>
      <c r="E99" s="115"/>
    </row>
    <row r="100" spans="1:5" ht="12.75">
      <c r="A100" s="71">
        <v>98</v>
      </c>
      <c r="B100" s="115" t="s">
        <v>330</v>
      </c>
      <c r="C100" s="115"/>
      <c r="D100" s="115"/>
      <c r="E100" s="115"/>
    </row>
    <row r="101" spans="1:5" ht="12.75">
      <c r="A101" s="71">
        <v>99</v>
      </c>
      <c r="B101" s="115" t="s">
        <v>331</v>
      </c>
      <c r="C101" s="115"/>
      <c r="D101" s="115"/>
      <c r="E101" s="115"/>
    </row>
    <row r="102" spans="1:5" ht="12.75">
      <c r="A102" s="71">
        <v>100</v>
      </c>
      <c r="B102" s="115"/>
      <c r="C102" s="115"/>
      <c r="D102" s="115"/>
      <c r="E102" s="115"/>
    </row>
    <row r="103" spans="1:5" ht="12.75">
      <c r="A103" s="71">
        <v>101</v>
      </c>
      <c r="B103" s="115"/>
      <c r="C103" s="115"/>
      <c r="D103" s="115"/>
      <c r="E103" s="1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Дима</cp:lastModifiedBy>
  <cp:lastPrinted>2015-10-20T06:45:00Z</cp:lastPrinted>
  <dcterms:created xsi:type="dcterms:W3CDTF">1997-03-04T07:59:01Z</dcterms:created>
  <dcterms:modified xsi:type="dcterms:W3CDTF">2015-10-22T09:47:59Z</dcterms:modified>
  <cp:category/>
  <cp:version/>
  <cp:contentType/>
  <cp:contentStatus/>
</cp:coreProperties>
</file>