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0730" windowHeight="11760" tabRatio="661" activeTab="0"/>
  </bookViews>
  <sheets>
    <sheet name="Батут осн. состав" sheetId="1" r:id="rId1"/>
    <sheet name="АКД, ДМТ" sheetId="2" r:id="rId2"/>
    <sheet name="Батут юниоры" sheetId="3" r:id="rId3"/>
    <sheet name="АКД, ДМТ юниоры" sheetId="4" r:id="rId4"/>
  </sheets>
  <definedNames/>
  <calcPr fullCalcOnLoad="1"/>
</workbook>
</file>

<file path=xl/sharedStrings.xml><?xml version="1.0" encoding="utf-8"?>
<sst xmlns="http://schemas.openxmlformats.org/spreadsheetml/2006/main" count="426" uniqueCount="176">
  <si>
    <t>МУЖЧИНЫ - СИНХРОННЫЕ ПРЫЖКИ НА БАТУТЕ</t>
  </si>
  <si>
    <t>ЖЕНЩИНЫ - СИНХРОННЫЕ ПРЫЖКИ НА БАТУТЕ</t>
  </si>
  <si>
    <t>ФАМИЛИЯ</t>
  </si>
  <si>
    <t>ГОД.Р.</t>
  </si>
  <si>
    <t>МУЖЧИНЫ - ПРЫЖКИ НА БАТУТЕ</t>
  </si>
  <si>
    <t>ЖЕНЩИНЫ - ПРЫЖКИ НА БАТУТЕ</t>
  </si>
  <si>
    <t>КР ф.</t>
  </si>
  <si>
    <t>лЧР ф.</t>
  </si>
  <si>
    <t>РЕГИОН</t>
  </si>
  <si>
    <t>ЮНИОРЫ</t>
  </si>
  <si>
    <t>Синхронные прыжки</t>
  </si>
  <si>
    <t>Сумма</t>
  </si>
  <si>
    <t>КТ ф.</t>
  </si>
  <si>
    <t>ЧЕМПИОНАТ ЕВРОПЫ</t>
  </si>
  <si>
    <t>НР-1 ф.</t>
  </si>
  <si>
    <t>лкПР ф.</t>
  </si>
  <si>
    <t>НР-2 ф.</t>
  </si>
  <si>
    <t>ЮНИОРКИ</t>
  </si>
  <si>
    <t>Предварительные соревнования - 86,5; финальные соревнования - 50,0</t>
  </si>
  <si>
    <t>Предварительные соревнования - 83,8; финальные соревнования - 47,3</t>
  </si>
  <si>
    <t>лкПР ф</t>
  </si>
  <si>
    <t>лкПР пр</t>
  </si>
  <si>
    <t>ПЕРВЕНСТВО ЕВРОПЫ</t>
  </si>
  <si>
    <t>Сумма: 1 Предварительные соревнования + 2 финальные соревнования</t>
  </si>
  <si>
    <t>Очки</t>
  </si>
  <si>
    <t>Норматив 52,5 (время полета+трудность+перемещение+одна оценка техники)</t>
  </si>
  <si>
    <t>Норматив 47,7 (время полета+трудность+перемещение+одна оценка техники)</t>
  </si>
  <si>
    <t>Квалификация 1 + квалификация 2 - набрать 87,6; финал 1 + финал 2 набрать 59,4</t>
  </si>
  <si>
    <t>Квалификация 1 + квалификация 2 - набрать 77,1; финал 1 + финал 2 набрать 51,4</t>
  </si>
  <si>
    <t>Норматив - 52,5</t>
  </si>
  <si>
    <t>Норматив - 49,0</t>
  </si>
  <si>
    <t>КР кв. 1</t>
  </si>
  <si>
    <t>лЧР кв.1</t>
  </si>
  <si>
    <t>КТ кв.1</t>
  </si>
  <si>
    <t>КР кв.2</t>
  </si>
  <si>
    <t>лЧР кв.2</t>
  </si>
  <si>
    <t>КР кв.1</t>
  </si>
  <si>
    <t>Сумма трёх оценок (одна из квалификации 1 + две из квалификации 2 или финала)</t>
  </si>
  <si>
    <t>лЧР кв. 1</t>
  </si>
  <si>
    <t>13-16 лет</t>
  </si>
  <si>
    <t>НР-1 кв. 2</t>
  </si>
  <si>
    <t>НР-1 кв.1</t>
  </si>
  <si>
    <t>НР-2 кв.1</t>
  </si>
  <si>
    <t>НР-2 кв.2</t>
  </si>
  <si>
    <t>лкПР кв.1</t>
  </si>
  <si>
    <t>лкПР кв.2</t>
  </si>
  <si>
    <t>Квалификация 1 + квалификация 2 - набрать 80,4; финал 1 + финал 2 набрать 53,9</t>
  </si>
  <si>
    <t>Квалификация 1 + квалификация 2 - набрать 75,8; финал 1 + финал 2 набрать 50,6</t>
  </si>
  <si>
    <t>НР-1 кв.2</t>
  </si>
  <si>
    <t>НР-1 ф.1</t>
  </si>
  <si>
    <t>НР-1 ф.2</t>
  </si>
  <si>
    <t>КР ф.1+ф.2</t>
  </si>
  <si>
    <t>НР-1 ф.1+ф.2</t>
  </si>
  <si>
    <t>НР-2 ф.1+ф.2</t>
  </si>
  <si>
    <t>лкПР ф.1+ф.2</t>
  </si>
  <si>
    <t>КР кв.1+кв.2</t>
  </si>
  <si>
    <t>ЧР кв.1+кв.2</t>
  </si>
  <si>
    <t>ЧР ф.1+ф.2</t>
  </si>
  <si>
    <t>НР-1 кв.1+кв.2</t>
  </si>
  <si>
    <t>НР-2 кв.1+кв.2</t>
  </si>
  <si>
    <t>лкПР кв.1+кв.2</t>
  </si>
  <si>
    <t>МУЖЧИНЫ - АКРОБАТИЧЕСКАЯ ДОРОЖКА</t>
  </si>
  <si>
    <t>ЖЕНЩИНЫ - АКРОБАТИЧЕСКАЯ ДОРОЖКА</t>
  </si>
  <si>
    <t>МУЖЧИНЫ - ДВОЙНОЙ МИНИТРАМП</t>
  </si>
  <si>
    <t>ЖЕНЩИНЫ - ДВОЙНОЙ МИНИТРАМП</t>
  </si>
  <si>
    <t>ЮНИОРЫ - АКРОБАТИЧЕСКАЯ ДОРОЖКА</t>
  </si>
  <si>
    <t>ЮНИОРКИ - ПРЫЖКИ АКРОБАТИЧЕСКАЯ ДОРОЖКА</t>
  </si>
  <si>
    <t>ЮНИОРЫ - ДВОЙНОЙ МИНИТРАМП</t>
  </si>
  <si>
    <t>ЮНИОРКИ - ДВОЙНОЙ МИНИТРАМП</t>
  </si>
  <si>
    <t>Федоренко Никита</t>
  </si>
  <si>
    <t>КРА</t>
  </si>
  <si>
    <t>Козлов Кирилл</t>
  </si>
  <si>
    <t>ТАТ</t>
  </si>
  <si>
    <t>Ушаков Дмитрий</t>
  </si>
  <si>
    <t>Мельник Михаил</t>
  </si>
  <si>
    <t>САМ</t>
  </si>
  <si>
    <t>Лебедева Яна</t>
  </si>
  <si>
    <t>СПБ</t>
  </si>
  <si>
    <t>Кундиус Ирина</t>
  </si>
  <si>
    <t>Корнетская Анна</t>
  </si>
  <si>
    <t>РОСТ</t>
  </si>
  <si>
    <t>Голота Мэри</t>
  </si>
  <si>
    <t>Щербаков Александр</t>
  </si>
  <si>
    <t>Закамский Евгений</t>
  </si>
  <si>
    <t>Узунов Виталий</t>
  </si>
  <si>
    <t>Каляндра Арина</t>
  </si>
  <si>
    <t>СТА</t>
  </si>
  <si>
    <t>Лямина Александра</t>
  </si>
  <si>
    <t>Качевская Елизавета</t>
  </si>
  <si>
    <t>АСТР</t>
  </si>
  <si>
    <t>Зотова Вероника</t>
  </si>
  <si>
    <t>Сухоребров Егор</t>
  </si>
  <si>
    <t>ЯРО</t>
  </si>
  <si>
    <t>Червов Илья</t>
  </si>
  <si>
    <t>КРАСН</t>
  </si>
  <si>
    <t>Халилов Илья</t>
  </si>
  <si>
    <t>БЕЛ</t>
  </si>
  <si>
    <t>Мамонтов Ярослав</t>
  </si>
  <si>
    <t>ПРИМ</t>
  </si>
  <si>
    <t>Тихонова Дарья</t>
  </si>
  <si>
    <t>ОРЕ</t>
  </si>
  <si>
    <t>Усманова Рената</t>
  </si>
  <si>
    <t>Иванова Юлия</t>
  </si>
  <si>
    <t>Короткова Юлия</t>
  </si>
  <si>
    <t>Заломин Михаил</t>
  </si>
  <si>
    <t>МОС</t>
  </si>
  <si>
    <t>Макарский Василий</t>
  </si>
  <si>
    <t>Юрьев Михаил</t>
  </si>
  <si>
    <t>Одинцов Александр</t>
  </si>
  <si>
    <t>Сакиркин Владислав</t>
  </si>
  <si>
    <t>Лисицын Александр</t>
  </si>
  <si>
    <t>Афанасьев Вадим</t>
  </si>
  <si>
    <t>Шаталов Дмитрий</t>
  </si>
  <si>
    <t>Нейман Елена</t>
  </si>
  <si>
    <t>КИР</t>
  </si>
  <si>
    <t>Луткова Ксения</t>
  </si>
  <si>
    <t>Силичева Ирина</t>
  </si>
  <si>
    <t>Петрова Юлия</t>
  </si>
  <si>
    <t>ЯНАО</t>
  </si>
  <si>
    <t>Садкова Дана</t>
  </si>
  <si>
    <t>ЧЕЛ</t>
  </si>
  <si>
    <t>Бонарцева Александра</t>
  </si>
  <si>
    <t>Калашникова Алена</t>
  </si>
  <si>
    <t>ХМАО</t>
  </si>
  <si>
    <t>Нартов Дмитрий</t>
  </si>
  <si>
    <t>Чивяга Виталий</t>
  </si>
  <si>
    <t>Анисимов Максим</t>
  </si>
  <si>
    <t>Мигалев Макар</t>
  </si>
  <si>
    <t>Аляева София</t>
  </si>
  <si>
    <t>Чернышева Надежда</t>
  </si>
  <si>
    <t>Олефир Наталья</t>
  </si>
  <si>
    <t>Кутлакаева Мария</t>
  </si>
  <si>
    <t>Кирюшов Матвей</t>
  </si>
  <si>
    <t>Руденко Александр</t>
  </si>
  <si>
    <t>Касимов Данила</t>
  </si>
  <si>
    <t>Матрошилов Илья</t>
  </si>
  <si>
    <t>Неудачин Роман</t>
  </si>
  <si>
    <t>МО</t>
  </si>
  <si>
    <t>Зенкин Дмитрий</t>
  </si>
  <si>
    <t>Кривонос Виталий</t>
  </si>
  <si>
    <t>Карпова Виолетта</t>
  </si>
  <si>
    <t>Фаргер Евгения</t>
  </si>
  <si>
    <t>Долженко Ксения</t>
  </si>
  <si>
    <t>Погромская Татьяна</t>
  </si>
  <si>
    <t>Морозова Дарья</t>
  </si>
  <si>
    <t>Диденко Максим</t>
  </si>
  <si>
    <t>Григорьева Юлия</t>
  </si>
  <si>
    <t>Глушенко Егор</t>
  </si>
  <si>
    <t>Цицарев Антон</t>
  </si>
  <si>
    <t>Лазутин Тимофей</t>
  </si>
  <si>
    <t>Голубенко Тимофей</t>
  </si>
  <si>
    <t>ХАБ</t>
  </si>
  <si>
    <t>Яковенко Георгий</t>
  </si>
  <si>
    <t>Толокнянник Никита</t>
  </si>
  <si>
    <t>НР-2 ф.2</t>
  </si>
  <si>
    <t>лкПР ф.2</t>
  </si>
  <si>
    <t>Сулейманова Ильнара</t>
  </si>
  <si>
    <t>56, 695</t>
  </si>
  <si>
    <t>Курбанов Илья</t>
  </si>
  <si>
    <t>ИВА</t>
  </si>
  <si>
    <t>лЧР ф. 2</t>
  </si>
  <si>
    <t>КР ф.2</t>
  </si>
  <si>
    <t>Дорохова Полина</t>
  </si>
  <si>
    <t>Третьяков Алексей</t>
  </si>
  <si>
    <t>Катрушенко Екатерина</t>
  </si>
  <si>
    <t>Неспанова Дарья</t>
  </si>
  <si>
    <t>ИРК</t>
  </si>
  <si>
    <t>Рябиков Максим</t>
  </si>
  <si>
    <t>Финиченко Сергей</t>
  </si>
  <si>
    <t>Бусарев Лев</t>
  </si>
  <si>
    <t>Лыкова Ксения</t>
  </si>
  <si>
    <t>Пастухова Александра</t>
  </si>
  <si>
    <t>НОВ</t>
  </si>
  <si>
    <t xml:space="preserve">КР ф. </t>
  </si>
  <si>
    <r>
      <t>Предварительные соревнования - 80,8 (</t>
    </r>
    <r>
      <rPr>
        <b/>
        <i/>
        <u val="single"/>
        <sz val="9"/>
        <rFont val="Arial Cyr"/>
        <family val="0"/>
      </rPr>
      <t>оценка техники не удвоенная</t>
    </r>
    <r>
      <rPr>
        <b/>
        <i/>
        <sz val="9"/>
        <rFont val="Arial Cyr"/>
        <family val="0"/>
      </rPr>
      <t>); финальные соревнования - 46,0 (</t>
    </r>
    <r>
      <rPr>
        <b/>
        <i/>
        <u val="single"/>
        <sz val="9"/>
        <rFont val="Arial Cyr"/>
        <family val="0"/>
      </rPr>
      <t>оценка техники не удвоенная</t>
    </r>
    <r>
      <rPr>
        <b/>
        <i/>
        <sz val="9"/>
        <rFont val="Arial Cyr"/>
        <family val="0"/>
      </rPr>
      <t>)</t>
    </r>
  </si>
  <si>
    <r>
      <t>Предварительные соревнования - 84,7 (</t>
    </r>
    <r>
      <rPr>
        <b/>
        <i/>
        <u val="single"/>
        <sz val="9"/>
        <rFont val="Arial Cyr"/>
        <family val="0"/>
      </rPr>
      <t>оценка техники не удвоенная</t>
    </r>
    <r>
      <rPr>
        <b/>
        <i/>
        <sz val="9"/>
        <rFont val="Arial Cyr"/>
        <family val="0"/>
      </rPr>
      <t>); финальные соревнования - 49,4 (</t>
    </r>
    <r>
      <rPr>
        <b/>
        <i/>
        <u val="single"/>
        <sz val="9"/>
        <rFont val="Arial Cyr"/>
        <family val="0"/>
      </rPr>
      <t>оценка техники не удвоенная</t>
    </r>
    <r>
      <rPr>
        <b/>
        <i/>
        <sz val="9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</si>
</sst>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5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руб.&quot;;\-#,##0&quot;руб.&quot;"/>
    <numFmt numFmtId="183" formatCode="#,##0&quot;руб.&quot;;[Red]\-#,##0&quot;руб.&quot;"/>
    <numFmt numFmtId="184" formatCode="#,##0.00&quot;руб.&quot;;\-#,##0.00&quot;руб.&quot;"/>
    <numFmt numFmtId="185" formatCode="#,##0.00&quot;руб.&quot;;[Red]\-#,##0.00&quot;руб.&quot;"/>
    <numFmt numFmtId="186" formatCode="_-* #,##0&quot;руб.&quot;_-;\-* #,##0&quot;руб.&quot;_-;_-* &quot;-&quot;&quot;руб.&quot;_-;_-@_-"/>
    <numFmt numFmtId="187" formatCode="_-* #,##0_р_у_б_._-;\-* #,##0_р_у_б_._-;_-* &quot;-&quot;_р_у_б_._-;_-@_-"/>
    <numFmt numFmtId="188" formatCode="_-* #,##0.00&quot;руб.&quot;_-;\-* #,##0.00&quot;руб.&quot;_-;_-* &quot;-&quot;??&quot;руб.&quot;_-;_-@_-"/>
    <numFmt numFmtId="189" formatCode="_-* #,##0.00_р_у_б_._-;\-* #,##0.00_р_у_б_._-;_-* &quot;-&quot;??_р_у_б_._-;_-@_-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&quot;ð.&quot;#,##0_);\(&quot;ð.&quot;#,##0\)"/>
    <numFmt numFmtId="199" formatCode="&quot;ð.&quot;#,##0_);[Red]\(&quot;ð.&quot;#,##0\)"/>
    <numFmt numFmtId="200" formatCode="&quot;ð.&quot;#,##0.00_);\(&quot;ð.&quot;#,##0.00\)"/>
    <numFmt numFmtId="201" formatCode="&quot;ð.&quot;#,##0.00_);[Red]\(&quot;ð.&quot;#,##0.00\)"/>
    <numFmt numFmtId="202" formatCode="_(&quot;ð.&quot;* #,##0_);_(&quot;ð.&quot;* \(#,##0\);_(&quot;ð.&quot;* &quot;-&quot;_);_(@_)"/>
    <numFmt numFmtId="203" formatCode="_(&quot;ð.&quot;* #,##0.00_);_(&quot;ð.&quot;* \(#,##0.00\);_(&quot;ð.&quot;* &quot;-&quot;??_);_(@_)"/>
    <numFmt numFmtId="204" formatCode="#,##0.00[$р.-419]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;;"/>
    <numFmt numFmtId="210" formatCode="0.0??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name val="Arial Cyr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sz val="8"/>
      <name val="Arial"/>
      <family val="2"/>
    </font>
    <font>
      <b/>
      <u val="single"/>
      <sz val="10"/>
      <name val="Arial Cyr"/>
      <family val="0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 Cyr"/>
      <family val="2"/>
    </font>
    <font>
      <b/>
      <i/>
      <sz val="9"/>
      <name val="Arial Cyr"/>
      <family val="0"/>
    </font>
    <font>
      <b/>
      <i/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09" fontId="13" fillId="0" borderId="10" xfId="53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2" fillId="0" borderId="10" xfId="53" applyNumberFormat="1" applyFont="1" applyFill="1" applyBorder="1" applyAlignment="1" applyProtection="1">
      <alignment horizontal="left" vertical="center"/>
      <protection/>
    </xf>
    <xf numFmtId="209" fontId="13" fillId="0" borderId="11" xfId="53" applyNumberFormat="1" applyFont="1" applyFill="1" applyBorder="1" applyAlignment="1" applyProtection="1">
      <alignment horizontal="left" vertical="center"/>
      <protection/>
    </xf>
    <xf numFmtId="209" fontId="13" fillId="0" borderId="12" xfId="53" applyNumberFormat="1" applyFont="1" applyFill="1" applyBorder="1" applyAlignment="1" applyProtection="1">
      <alignment horizontal="left" vertical="center"/>
      <protection/>
    </xf>
    <xf numFmtId="0" fontId="12" fillId="0" borderId="12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209" fontId="13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209" fontId="17" fillId="0" borderId="10" xfId="54" applyNumberFormat="1" applyFont="1" applyFill="1" applyBorder="1" applyAlignment="1" applyProtection="1">
      <alignment horizontal="left" vertical="center"/>
      <protection/>
    </xf>
    <xf numFmtId="0" fontId="11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9" fontId="13" fillId="0" borderId="10" xfId="54" applyNumberFormat="1" applyFont="1" applyFill="1" applyBorder="1" applyAlignment="1" applyProtection="1">
      <alignment horizontal="left" vertical="center"/>
      <protection/>
    </xf>
    <xf numFmtId="0" fontId="12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2" fillId="0" borderId="0" xfId="53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209" fontId="1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209" fontId="1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209" fontId="13" fillId="0" borderId="17" xfId="53" applyNumberFormat="1" applyFont="1" applyFill="1" applyBorder="1" applyAlignment="1" applyProtection="1">
      <alignment horizontal="left" vertical="center"/>
      <protection/>
    </xf>
    <xf numFmtId="0" fontId="12" fillId="0" borderId="17" xfId="53" applyNumberFormat="1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209" fontId="13" fillId="0" borderId="29" xfId="53" applyNumberFormat="1" applyFont="1" applyFill="1" applyBorder="1" applyAlignment="1" applyProtection="1">
      <alignment horizontal="left" vertical="center"/>
      <protection/>
    </xf>
    <xf numFmtId="0" fontId="12" fillId="0" borderId="29" xfId="53" applyNumberFormat="1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>
      <alignment/>
    </xf>
    <xf numFmtId="0" fontId="15" fillId="0" borderId="17" xfId="53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14" xfId="0" applyFont="1" applyFill="1" applyBorder="1" applyAlignment="1">
      <alignment horizontal="right"/>
    </xf>
    <xf numFmtId="0" fontId="6" fillId="0" borderId="3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2" fillId="0" borderId="17" xfId="55" applyNumberFormat="1" applyFont="1" applyFill="1" applyBorder="1" applyAlignment="1" applyProtection="1">
      <alignment horizontal="left" vertical="center"/>
      <protection/>
    </xf>
    <xf numFmtId="209" fontId="13" fillId="0" borderId="14" xfId="54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209" fontId="13" fillId="0" borderId="17" xfId="55" applyNumberFormat="1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wrapText="1"/>
    </xf>
    <xf numFmtId="0" fontId="5" fillId="0" borderId="33" xfId="0" applyFont="1" applyFill="1" applyBorder="1" applyAlignment="1">
      <alignment/>
    </xf>
    <xf numFmtId="0" fontId="5" fillId="0" borderId="31" xfId="0" applyFont="1" applyFill="1" applyBorder="1" applyAlignment="1">
      <alignment wrapText="1"/>
    </xf>
    <xf numFmtId="0" fontId="5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209" fontId="13" fillId="0" borderId="20" xfId="53" applyNumberFormat="1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4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15" fillId="0" borderId="12" xfId="53" applyNumberFormat="1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>
      <alignment/>
    </xf>
    <xf numFmtId="0" fontId="15" fillId="0" borderId="20" xfId="53" applyNumberFormat="1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209" fontId="13" fillId="0" borderId="20" xfId="54" applyNumberFormat="1" applyFont="1" applyFill="1" applyBorder="1" applyAlignment="1" applyProtection="1">
      <alignment horizontal="left" vertical="center"/>
      <protection/>
    </xf>
    <xf numFmtId="0" fontId="12" fillId="0" borderId="20" xfId="54" applyNumberFormat="1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right"/>
    </xf>
    <xf numFmtId="0" fontId="5" fillId="0" borderId="19" xfId="0" applyFont="1" applyFill="1" applyBorder="1" applyAlignment="1">
      <alignment wrapText="1"/>
    </xf>
    <xf numFmtId="0" fontId="5" fillId="0" borderId="16" xfId="0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9" fontId="15" fillId="0" borderId="41" xfId="53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209" fontId="17" fillId="0" borderId="17" xfId="54" applyNumberFormat="1" applyFont="1" applyFill="1" applyBorder="1" applyAlignment="1" applyProtection="1">
      <alignment horizontal="left" vertical="center"/>
      <protection/>
    </xf>
    <xf numFmtId="0" fontId="11" fillId="0" borderId="17" xfId="54" applyNumberFormat="1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6" fillId="0" borderId="4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4" fillId="0" borderId="43" xfId="0" applyFont="1" applyFill="1" applyBorder="1" applyAlignment="1">
      <alignment wrapText="1"/>
    </xf>
    <xf numFmtId="0" fontId="14" fillId="0" borderId="44" xfId="0" applyFont="1" applyFill="1" applyBorder="1" applyAlignment="1">
      <alignment wrapText="1"/>
    </xf>
    <xf numFmtId="0" fontId="5" fillId="0" borderId="44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6" fillId="0" borderId="47" xfId="0" applyFont="1" applyBorder="1" applyAlignment="1">
      <alignment/>
    </xf>
    <xf numFmtId="0" fontId="6" fillId="0" borderId="19" xfId="0" applyFont="1" applyFill="1" applyBorder="1" applyAlignment="1">
      <alignment/>
    </xf>
    <xf numFmtId="209" fontId="17" fillId="0" borderId="10" xfId="53" applyNumberFormat="1" applyFont="1" applyFill="1" applyBorder="1" applyAlignment="1" applyProtection="1">
      <alignment horizontal="left" vertical="center"/>
      <protection/>
    </xf>
    <xf numFmtId="0" fontId="18" fillId="0" borderId="10" xfId="53" applyNumberFormat="1" applyFont="1" applyFill="1" applyBorder="1" applyAlignment="1" applyProtection="1">
      <alignment horizontal="left" vertical="center"/>
      <protection/>
    </xf>
    <xf numFmtId="209" fontId="17" fillId="0" borderId="17" xfId="53" applyNumberFormat="1" applyFont="1" applyFill="1" applyBorder="1" applyAlignment="1" applyProtection="1">
      <alignment horizontal="left" vertical="center"/>
      <protection/>
    </xf>
    <xf numFmtId="209" fontId="17" fillId="0" borderId="12" xfId="53" applyNumberFormat="1" applyFont="1" applyFill="1" applyBorder="1" applyAlignment="1" applyProtection="1">
      <alignment horizontal="left" vertical="center"/>
      <protection/>
    </xf>
    <xf numFmtId="0" fontId="18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42" xfId="0" applyFont="1" applyFill="1" applyBorder="1" applyAlignment="1">
      <alignment/>
    </xf>
    <xf numFmtId="0" fontId="18" fillId="0" borderId="12" xfId="53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0" fontId="5" fillId="0" borderId="43" xfId="0" applyFont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43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1" fillId="0" borderId="56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209" fontId="17" fillId="0" borderId="0" xfId="54" applyNumberFormat="1" applyFont="1" applyFill="1" applyBorder="1" applyAlignment="1" applyProtection="1">
      <alignment horizontal="left" vertical="center"/>
      <protection/>
    </xf>
    <xf numFmtId="0" fontId="11" fillId="0" borderId="0" xfId="54" applyNumberFormat="1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>
      <alignment/>
    </xf>
    <xf numFmtId="0" fontId="5" fillId="0" borderId="57" xfId="0" applyFont="1" applyFill="1" applyBorder="1" applyAlignment="1">
      <alignment wrapText="1"/>
    </xf>
    <xf numFmtId="0" fontId="4" fillId="0" borderId="2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3" xfId="0" applyFont="1" applyFill="1" applyBorder="1" applyAlignment="1">
      <alignment wrapText="1"/>
    </xf>
    <xf numFmtId="0" fontId="5" fillId="0" borderId="44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/>
    </xf>
    <xf numFmtId="209" fontId="17" fillId="0" borderId="12" xfId="54" applyNumberFormat="1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1" fillId="0" borderId="51" xfId="0" applyFont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51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6" fillId="0" borderId="59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209" fontId="17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6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60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6" fillId="0" borderId="31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11" fillId="0" borderId="12" xfId="54" applyNumberFormat="1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209" fontId="17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24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62" xfId="0" applyFont="1" applyFill="1" applyBorder="1" applyAlignment="1">
      <alignment wrapText="1"/>
    </xf>
    <xf numFmtId="0" fontId="6" fillId="0" borderId="40" xfId="0" applyFont="1" applyFill="1" applyBorder="1" applyAlignment="1">
      <alignment wrapText="1"/>
    </xf>
    <xf numFmtId="0" fontId="5" fillId="0" borderId="62" xfId="0" applyFont="1" applyFill="1" applyBorder="1" applyAlignment="1">
      <alignment/>
    </xf>
    <xf numFmtId="0" fontId="5" fillId="0" borderId="59" xfId="0" applyFont="1" applyFill="1" applyBorder="1" applyAlignment="1">
      <alignment horizontal="center"/>
    </xf>
    <xf numFmtId="0" fontId="5" fillId="0" borderId="63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15" fillId="0" borderId="29" xfId="53" applyNumberFormat="1" applyFont="1" applyFill="1" applyBorder="1" applyAlignment="1" applyProtection="1">
      <alignment horizontal="center" vertical="center"/>
      <protection/>
    </xf>
    <xf numFmtId="209" fontId="17" fillId="0" borderId="17" xfId="0" applyNumberFormat="1" applyFont="1" applyFill="1" applyBorder="1" applyAlignment="1" applyProtection="1">
      <alignment horizontal="left" vertical="center"/>
      <protection/>
    </xf>
    <xf numFmtId="209" fontId="17" fillId="0" borderId="12" xfId="0" applyNumberFormat="1" applyFont="1" applyFill="1" applyBorder="1" applyAlignment="1" applyProtection="1">
      <alignment horizontal="left" vertical="center"/>
      <protection/>
    </xf>
    <xf numFmtId="209" fontId="17" fillId="0" borderId="11" xfId="54" applyNumberFormat="1" applyFont="1" applyFill="1" applyBorder="1" applyAlignment="1" applyProtection="1">
      <alignment horizontal="left" vertical="center"/>
      <protection/>
    </xf>
    <xf numFmtId="209" fontId="13" fillId="0" borderId="12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 applyProtection="1">
      <alignment horizontal="left" vertical="center"/>
      <protection/>
    </xf>
    <xf numFmtId="0" fontId="12" fillId="0" borderId="11" xfId="53" applyNumberFormat="1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62" xfId="0" applyFont="1" applyFill="1" applyBorder="1" applyAlignment="1">
      <alignment/>
    </xf>
    <xf numFmtId="209" fontId="13" fillId="0" borderId="11" xfId="54" applyNumberFormat="1" applyFont="1" applyFill="1" applyBorder="1" applyAlignment="1" applyProtection="1">
      <alignment horizontal="left" vertical="center"/>
      <protection/>
    </xf>
    <xf numFmtId="0" fontId="11" fillId="0" borderId="11" xfId="54" applyNumberFormat="1" applyFont="1" applyFill="1" applyBorder="1" applyAlignment="1" applyProtection="1">
      <alignment horizontal="left" vertical="center"/>
      <protection/>
    </xf>
    <xf numFmtId="0" fontId="12" fillId="0" borderId="11" xfId="54" applyNumberFormat="1" applyFont="1" applyFill="1" applyBorder="1" applyAlignment="1" applyProtection="1">
      <alignment horizontal="left" vertical="center"/>
      <protection/>
    </xf>
    <xf numFmtId="0" fontId="6" fillId="0" borderId="62" xfId="0" applyFont="1" applyFill="1" applyBorder="1" applyAlignment="1">
      <alignment wrapText="1"/>
    </xf>
    <xf numFmtId="0" fontId="6" fillId="0" borderId="60" xfId="0" applyFont="1" applyFill="1" applyBorder="1" applyAlignment="1">
      <alignment/>
    </xf>
    <xf numFmtId="209" fontId="21" fillId="0" borderId="12" xfId="53" applyNumberFormat="1" applyFont="1" applyFill="1" applyBorder="1" applyAlignment="1" applyProtection="1">
      <alignment horizontal="left" vertical="center"/>
      <protection/>
    </xf>
    <xf numFmtId="0" fontId="22" fillId="0" borderId="12" xfId="53" applyNumberFormat="1" applyFont="1" applyFill="1" applyBorder="1" applyAlignment="1" applyProtection="1">
      <alignment horizontal="left" vertical="center"/>
      <protection/>
    </xf>
    <xf numFmtId="0" fontId="5" fillId="0" borderId="47" xfId="0" applyFont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/>
    </xf>
    <xf numFmtId="209" fontId="13" fillId="0" borderId="17" xfId="54" applyNumberFormat="1" applyFont="1" applyFill="1" applyBorder="1" applyAlignment="1" applyProtection="1">
      <alignment horizontal="left" vertical="center"/>
      <protection/>
    </xf>
    <xf numFmtId="0" fontId="12" fillId="0" borderId="17" xfId="54" applyNumberFormat="1" applyFont="1" applyFill="1" applyBorder="1" applyAlignment="1" applyProtection="1">
      <alignment horizontal="left" vertical="center"/>
      <protection/>
    </xf>
    <xf numFmtId="0" fontId="15" fillId="0" borderId="29" xfId="53" applyNumberFormat="1" applyFont="1" applyFill="1" applyBorder="1" applyAlignment="1" applyProtection="1">
      <alignment horizontal="left" vertical="center"/>
      <protection/>
    </xf>
    <xf numFmtId="209" fontId="13" fillId="0" borderId="17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/>
    </xf>
    <xf numFmtId="0" fontId="5" fillId="0" borderId="25" xfId="0" applyFont="1" applyFill="1" applyBorder="1" applyAlignment="1">
      <alignment wrapText="1"/>
    </xf>
    <xf numFmtId="209" fontId="17" fillId="0" borderId="20" xfId="53" applyNumberFormat="1" applyFont="1" applyFill="1" applyBorder="1" applyAlignment="1" applyProtection="1">
      <alignment horizontal="left" vertical="center"/>
      <protection/>
    </xf>
    <xf numFmtId="0" fontId="18" fillId="0" borderId="20" xfId="53" applyNumberFormat="1" applyFont="1" applyFill="1" applyBorder="1" applyAlignment="1" applyProtection="1">
      <alignment horizontal="left" vertical="center"/>
      <protection/>
    </xf>
    <xf numFmtId="0" fontId="14" fillId="0" borderId="44" xfId="0" applyFont="1" applyFill="1" applyBorder="1" applyAlignment="1">
      <alignment/>
    </xf>
    <xf numFmtId="0" fontId="14" fillId="0" borderId="46" xfId="0" applyFont="1" applyFill="1" applyBorder="1" applyAlignment="1">
      <alignment/>
    </xf>
    <xf numFmtId="0" fontId="23" fillId="0" borderId="46" xfId="0" applyFont="1" applyBorder="1" applyAlignment="1">
      <alignment/>
    </xf>
    <xf numFmtId="0" fontId="14" fillId="0" borderId="43" xfId="0" applyFont="1" applyFill="1" applyBorder="1" applyAlignment="1">
      <alignment/>
    </xf>
    <xf numFmtId="0" fontId="14" fillId="0" borderId="51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209" fontId="13" fillId="0" borderId="65" xfId="53" applyNumberFormat="1" applyFont="1" applyFill="1" applyBorder="1" applyAlignment="1" applyProtection="1">
      <alignment horizontal="left" vertical="center"/>
      <protection/>
    </xf>
    <xf numFmtId="0" fontId="15" fillId="0" borderId="65" xfId="53" applyNumberFormat="1" applyFont="1" applyFill="1" applyBorder="1" applyAlignment="1" applyProtection="1">
      <alignment horizontal="center" vertical="center"/>
      <protection/>
    </xf>
    <xf numFmtId="209" fontId="15" fillId="0" borderId="63" xfId="53" applyNumberFormat="1" applyFont="1" applyFill="1" applyBorder="1" applyAlignment="1" applyProtection="1">
      <alignment horizontal="center" vertical="center"/>
      <protection/>
    </xf>
    <xf numFmtId="209" fontId="13" fillId="0" borderId="27" xfId="53" applyNumberFormat="1" applyFont="1" applyFill="1" applyBorder="1" applyAlignment="1" applyProtection="1">
      <alignment horizontal="left" vertical="center"/>
      <protection/>
    </xf>
    <xf numFmtId="0" fontId="15" fillId="0" borderId="27" xfId="53" applyNumberFormat="1" applyFont="1" applyFill="1" applyBorder="1" applyAlignment="1" applyProtection="1">
      <alignment horizontal="center" vertical="center"/>
      <protection/>
    </xf>
    <xf numFmtId="209" fontId="15" fillId="0" borderId="28" xfId="53" applyNumberFormat="1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>
      <alignment wrapText="1"/>
    </xf>
    <xf numFmtId="0" fontId="23" fillId="0" borderId="51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12" fillId="0" borderId="20" xfId="53" applyNumberFormat="1" applyFont="1" applyFill="1" applyBorder="1" applyAlignment="1" applyProtection="1">
      <alignment horizontal="left" vertical="center"/>
      <protection/>
    </xf>
    <xf numFmtId="0" fontId="1" fillId="0" borderId="58" xfId="0" applyFont="1" applyFill="1" applyBorder="1" applyAlignment="1">
      <alignment/>
    </xf>
    <xf numFmtId="209" fontId="17" fillId="0" borderId="20" xfId="54" applyNumberFormat="1" applyFont="1" applyFill="1" applyBorder="1" applyAlignment="1" applyProtection="1">
      <alignment horizontal="left" vertical="center"/>
      <protection/>
    </xf>
    <xf numFmtId="0" fontId="11" fillId="0" borderId="20" xfId="54" applyNumberFormat="1" applyFont="1" applyFill="1" applyBorder="1" applyAlignment="1" applyProtection="1">
      <alignment horizontal="left" vertical="center"/>
      <protection/>
    </xf>
    <xf numFmtId="0" fontId="5" fillId="0" borderId="66" xfId="0" applyFont="1" applyFill="1" applyBorder="1" applyAlignment="1">
      <alignment/>
    </xf>
    <xf numFmtId="209" fontId="13" fillId="0" borderId="10" xfId="0" applyNumberFormat="1" applyFont="1" applyFill="1" applyBorder="1" applyAlignment="1">
      <alignment horizontal="left" vertical="center"/>
    </xf>
    <xf numFmtId="0" fontId="5" fillId="0" borderId="47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5" fillId="0" borderId="42" xfId="0" applyFont="1" applyFill="1" applyBorder="1" applyAlignment="1">
      <alignment horizontal="center"/>
    </xf>
    <xf numFmtId="209" fontId="13" fillId="0" borderId="19" xfId="54" applyNumberFormat="1" applyFont="1" applyFill="1" applyBorder="1" applyAlignment="1" applyProtection="1">
      <alignment horizontal="left" vertical="center"/>
      <protection/>
    </xf>
    <xf numFmtId="0" fontId="12" fillId="0" borderId="67" xfId="54" applyNumberFormat="1" applyFont="1" applyFill="1" applyBorder="1" applyAlignment="1" applyProtection="1">
      <alignment horizontal="left" vertical="center"/>
      <protection/>
    </xf>
    <xf numFmtId="209" fontId="17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49" fontId="5" fillId="0" borderId="23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0" fillId="0" borderId="37" xfId="0" applyBorder="1" applyAlignment="1">
      <alignment/>
    </xf>
    <xf numFmtId="0" fontId="14" fillId="0" borderId="35" xfId="0" applyFont="1" applyFill="1" applyBorder="1" applyAlignment="1">
      <alignment wrapText="1"/>
    </xf>
    <xf numFmtId="0" fontId="5" fillId="0" borderId="4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5" fillId="0" borderId="59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209" fontId="17" fillId="0" borderId="11" xfId="53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6" fillId="0" borderId="74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0" borderId="74" xfId="0" applyBorder="1" applyAlignment="1">
      <alignment/>
    </xf>
    <xf numFmtId="49" fontId="5" fillId="0" borderId="11" xfId="0" applyNumberFormat="1" applyFont="1" applyFill="1" applyBorder="1" applyAlignment="1">
      <alignment/>
    </xf>
    <xf numFmtId="209" fontId="13" fillId="0" borderId="25" xfId="54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209" fontId="17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>
      <alignment horizontal="left"/>
    </xf>
    <xf numFmtId="0" fontId="12" fillId="0" borderId="0" xfId="54" applyNumberFormat="1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>
      <alignment/>
    </xf>
    <xf numFmtId="0" fontId="5" fillId="33" borderId="36" xfId="0" applyFont="1" applyFill="1" applyBorder="1" applyAlignment="1">
      <alignment wrapText="1"/>
    </xf>
    <xf numFmtId="49" fontId="5" fillId="0" borderId="60" xfId="0" applyNumberFormat="1" applyFont="1" applyFill="1" applyBorder="1" applyAlignment="1">
      <alignment/>
    </xf>
    <xf numFmtId="49" fontId="5" fillId="0" borderId="71" xfId="0" applyNumberFormat="1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14" fillId="0" borderId="34" xfId="0" applyFont="1" applyFill="1" applyBorder="1" applyAlignment="1">
      <alignment wrapText="1"/>
    </xf>
    <xf numFmtId="0" fontId="14" fillId="0" borderId="28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49" fontId="5" fillId="0" borderId="36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/>
    </xf>
    <xf numFmtId="0" fontId="18" fillId="0" borderId="11" xfId="53" applyNumberFormat="1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>
      <alignment horizontal="center"/>
    </xf>
    <xf numFmtId="209" fontId="17" fillId="0" borderId="65" xfId="53" applyNumberFormat="1" applyFont="1" applyFill="1" applyBorder="1" applyAlignment="1" applyProtection="1">
      <alignment horizontal="left" vertical="center"/>
      <protection/>
    </xf>
    <xf numFmtId="0" fontId="18" fillId="0" borderId="65" xfId="53" applyNumberFormat="1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77" xfId="0" applyFont="1" applyFill="1" applyBorder="1" applyAlignment="1">
      <alignment horizontal="center"/>
    </xf>
    <xf numFmtId="0" fontId="5" fillId="0" borderId="4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6" fillId="0" borderId="78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14" fillId="0" borderId="80" xfId="0" applyFont="1" applyFill="1" applyBorder="1" applyAlignment="1">
      <alignment/>
    </xf>
    <xf numFmtId="0" fontId="6" fillId="0" borderId="51" xfId="0" applyFont="1" applyBorder="1" applyAlignment="1">
      <alignment/>
    </xf>
    <xf numFmtId="0" fontId="5" fillId="0" borderId="39" xfId="0" applyFont="1" applyFill="1" applyBorder="1" applyAlignment="1">
      <alignment wrapText="1"/>
    </xf>
    <xf numFmtId="0" fontId="3" fillId="34" borderId="81" xfId="0" applyFont="1" applyFill="1" applyBorder="1" applyAlignment="1">
      <alignment horizontal="center"/>
    </xf>
    <xf numFmtId="0" fontId="3" fillId="34" borderId="8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5" fillId="0" borderId="44" xfId="0" applyFont="1" applyBorder="1" applyAlignment="1">
      <alignment/>
    </xf>
    <xf numFmtId="0" fontId="6" fillId="0" borderId="4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30" xfId="0" applyFont="1" applyBorder="1" applyAlignment="1">
      <alignment/>
    </xf>
    <xf numFmtId="209" fontId="13" fillId="0" borderId="12" xfId="55" applyNumberFormat="1" applyFont="1" applyFill="1" applyBorder="1" applyAlignment="1" applyProtection="1">
      <alignment horizontal="left" vertical="center"/>
      <protection/>
    </xf>
    <xf numFmtId="0" fontId="12" fillId="0" borderId="12" xfId="55" applyNumberFormat="1" applyFont="1" applyFill="1" applyBorder="1" applyAlignment="1" applyProtection="1">
      <alignment horizontal="left" vertical="center"/>
      <protection/>
    </xf>
    <xf numFmtId="0" fontId="5" fillId="0" borderId="66" xfId="0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3" fillId="9" borderId="81" xfId="0" applyFont="1" applyFill="1" applyBorder="1" applyAlignment="1">
      <alignment horizontal="center"/>
    </xf>
    <xf numFmtId="0" fontId="3" fillId="9" borderId="80" xfId="0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12" borderId="81" xfId="0" applyFont="1" applyFill="1" applyBorder="1" applyAlignment="1">
      <alignment horizontal="center"/>
    </xf>
    <xf numFmtId="0" fontId="1" fillId="12" borderId="80" xfId="0" applyFont="1" applyFill="1" applyBorder="1" applyAlignment="1">
      <alignment horizontal="center"/>
    </xf>
    <xf numFmtId="0" fontId="1" fillId="12" borderId="51" xfId="0" applyFont="1" applyFill="1" applyBorder="1" applyAlignment="1">
      <alignment horizontal="center"/>
    </xf>
    <xf numFmtId="0" fontId="3" fillId="9" borderId="81" xfId="0" applyFont="1" applyFill="1" applyBorder="1" applyAlignment="1">
      <alignment horizontal="center" wrapText="1"/>
    </xf>
    <xf numFmtId="0" fontId="3" fillId="9" borderId="80" xfId="0" applyFont="1" applyFill="1" applyBorder="1" applyAlignment="1">
      <alignment horizontal="center" wrapText="1"/>
    </xf>
    <xf numFmtId="0" fontId="3" fillId="9" borderId="67" xfId="0" applyFont="1" applyFill="1" applyBorder="1" applyAlignment="1">
      <alignment horizontal="center" wrapText="1"/>
    </xf>
    <xf numFmtId="0" fontId="3" fillId="9" borderId="56" xfId="0" applyFont="1" applyFill="1" applyBorder="1" applyAlignment="1">
      <alignment horizontal="center" wrapText="1"/>
    </xf>
    <xf numFmtId="0" fontId="3" fillId="9" borderId="67" xfId="0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 wrapText="1"/>
    </xf>
    <xf numFmtId="0" fontId="3" fillId="34" borderId="81" xfId="0" applyFont="1" applyFill="1" applyBorder="1" applyAlignment="1">
      <alignment horizontal="center"/>
    </xf>
    <xf numFmtId="0" fontId="3" fillId="34" borderId="8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24" fillId="34" borderId="81" xfId="0" applyFont="1" applyFill="1" applyBorder="1" applyAlignment="1">
      <alignment horizontal="center"/>
    </xf>
    <xf numFmtId="0" fontId="24" fillId="34" borderId="80" xfId="0" applyFont="1" applyFill="1" applyBorder="1" applyAlignment="1">
      <alignment horizontal="center"/>
    </xf>
    <xf numFmtId="0" fontId="24" fillId="34" borderId="5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3" fillId="35" borderId="81" xfId="0" applyFont="1" applyFill="1" applyBorder="1" applyAlignment="1">
      <alignment horizontal="center"/>
    </xf>
    <xf numFmtId="0" fontId="3" fillId="35" borderId="8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6" fillId="9" borderId="59" xfId="0" applyFont="1" applyFill="1" applyBorder="1" applyAlignment="1">
      <alignment horizontal="center"/>
    </xf>
    <xf numFmtId="0" fontId="6" fillId="9" borderId="67" xfId="0" applyFont="1" applyFill="1" applyBorder="1" applyAlignment="1">
      <alignment horizontal="center"/>
    </xf>
    <xf numFmtId="0" fontId="6" fillId="9" borderId="56" xfId="0" applyFont="1" applyFill="1" applyBorder="1" applyAlignment="1">
      <alignment horizontal="center"/>
    </xf>
    <xf numFmtId="0" fontId="6" fillId="13" borderId="59" xfId="0" applyFont="1" applyFill="1" applyBorder="1" applyAlignment="1">
      <alignment horizontal="center"/>
    </xf>
    <xf numFmtId="0" fontId="6" fillId="13" borderId="56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6">
      <selection activeCell="Q31" sqref="Q31"/>
    </sheetView>
  </sheetViews>
  <sheetFormatPr defaultColWidth="11.375" defaultRowHeight="12.75"/>
  <cols>
    <col min="1" max="1" width="2.75390625" style="1" bestFit="1" customWidth="1"/>
    <col min="2" max="2" width="22.375" style="1" customWidth="1"/>
    <col min="3" max="3" width="7.25390625" style="14" customWidth="1"/>
    <col min="4" max="4" width="6.875" style="2" customWidth="1"/>
    <col min="5" max="5" width="7.25390625" style="2" customWidth="1"/>
    <col min="6" max="6" width="6.25390625" style="8" bestFit="1" customWidth="1"/>
    <col min="7" max="8" width="6.375" style="2" customWidth="1"/>
    <col min="9" max="9" width="6.75390625" style="2" customWidth="1"/>
    <col min="10" max="10" width="7.125" style="2" customWidth="1"/>
    <col min="11" max="11" width="7.75390625" style="2" customWidth="1"/>
    <col min="12" max="12" width="6.375" style="2" customWidth="1"/>
    <col min="13" max="13" width="7.375" style="2" customWidth="1"/>
    <col min="14" max="14" width="9.25390625" style="2" customWidth="1"/>
    <col min="15" max="16384" width="11.375" style="2" customWidth="1"/>
  </cols>
  <sheetData>
    <row r="1" spans="2:4" ht="15.75" thickBot="1">
      <c r="B1" s="453" t="s">
        <v>13</v>
      </c>
      <c r="C1" s="454"/>
      <c r="D1" s="455"/>
    </row>
    <row r="2" spans="2:6" s="10" customFormat="1" ht="15.75" customHeight="1">
      <c r="B2" s="11"/>
      <c r="C2" s="21"/>
      <c r="F2" s="12"/>
    </row>
    <row r="3" spans="2:6" s="3" customFormat="1" ht="12.75" customHeight="1" thickBot="1">
      <c r="B3" s="4" t="s">
        <v>4</v>
      </c>
      <c r="C3" s="15"/>
      <c r="F3" s="9"/>
    </row>
    <row r="4" spans="1:12" s="4" customFormat="1" ht="14.25" customHeight="1" thickBot="1">
      <c r="A4" s="9"/>
      <c r="B4" s="456" t="s">
        <v>25</v>
      </c>
      <c r="C4" s="457"/>
      <c r="D4" s="457"/>
      <c r="E4" s="458"/>
      <c r="F4" s="458"/>
      <c r="G4" s="458"/>
      <c r="H4" s="458"/>
      <c r="I4" s="458"/>
      <c r="J4" s="458"/>
      <c r="K4" s="459"/>
      <c r="L4" s="142"/>
    </row>
    <row r="5" spans="1:13" s="4" customFormat="1" ht="13.5" customHeight="1" thickBot="1">
      <c r="A5" s="155"/>
      <c r="B5" s="216" t="s">
        <v>2</v>
      </c>
      <c r="C5" s="157" t="s">
        <v>3</v>
      </c>
      <c r="D5" s="199" t="s">
        <v>8</v>
      </c>
      <c r="E5" s="159" t="s">
        <v>31</v>
      </c>
      <c r="F5" s="160" t="s">
        <v>32</v>
      </c>
      <c r="G5" s="288" t="s">
        <v>33</v>
      </c>
      <c r="H5" s="290" t="s">
        <v>34</v>
      </c>
      <c r="I5" s="291" t="s">
        <v>35</v>
      </c>
      <c r="J5" s="290" t="s">
        <v>6</v>
      </c>
      <c r="K5" s="287" t="s">
        <v>7</v>
      </c>
      <c r="L5" s="288" t="s">
        <v>12</v>
      </c>
      <c r="M5" s="289" t="s">
        <v>11</v>
      </c>
    </row>
    <row r="6" spans="1:13" s="4" customFormat="1" ht="12.75">
      <c r="A6" s="215"/>
      <c r="B6" s="18"/>
      <c r="C6" s="125"/>
      <c r="D6" s="99"/>
      <c r="E6" s="100"/>
      <c r="F6" s="74"/>
      <c r="G6" s="113"/>
      <c r="H6" s="89"/>
      <c r="I6" s="242"/>
      <c r="J6" s="89"/>
      <c r="K6" s="74"/>
      <c r="L6" s="99"/>
      <c r="M6" s="293"/>
    </row>
    <row r="7" spans="1:13" s="4" customFormat="1" ht="12.75">
      <c r="A7" s="213"/>
      <c r="B7" s="13"/>
      <c r="C7" s="46"/>
      <c r="D7" s="27"/>
      <c r="E7" s="28"/>
      <c r="F7" s="23"/>
      <c r="G7" s="50"/>
      <c r="H7" s="26"/>
      <c r="I7" s="219"/>
      <c r="J7" s="26"/>
      <c r="K7" s="23"/>
      <c r="L7" s="27"/>
      <c r="M7" s="294"/>
    </row>
    <row r="8" spans="1:13" s="4" customFormat="1" ht="12.75">
      <c r="A8" s="213"/>
      <c r="B8" s="13"/>
      <c r="C8" s="46"/>
      <c r="D8" s="27"/>
      <c r="E8" s="28"/>
      <c r="F8" s="23"/>
      <c r="G8" s="50"/>
      <c r="H8" s="26"/>
      <c r="I8" s="219"/>
      <c r="J8" s="26"/>
      <c r="K8" s="38"/>
      <c r="L8" s="27"/>
      <c r="M8" s="294"/>
    </row>
    <row r="9" spans="1:13" s="4" customFormat="1" ht="12.75">
      <c r="A9" s="213"/>
      <c r="B9" s="13"/>
      <c r="C9" s="46"/>
      <c r="D9" s="27"/>
      <c r="E9" s="26"/>
      <c r="F9" s="23"/>
      <c r="G9" s="50"/>
      <c r="H9" s="26"/>
      <c r="I9" s="219"/>
      <c r="J9" s="26"/>
      <c r="K9" s="38"/>
      <c r="L9" s="27"/>
      <c r="M9" s="294"/>
    </row>
    <row r="10" spans="1:13" s="4" customFormat="1" ht="12.75">
      <c r="A10" s="213"/>
      <c r="B10" s="13"/>
      <c r="C10" s="46"/>
      <c r="D10" s="27"/>
      <c r="E10" s="48"/>
      <c r="F10" s="39"/>
      <c r="G10" s="50"/>
      <c r="H10" s="26"/>
      <c r="I10" s="219"/>
      <c r="J10" s="26"/>
      <c r="K10" s="23"/>
      <c r="L10" s="27"/>
      <c r="M10" s="294"/>
    </row>
    <row r="11" spans="1:13" s="4" customFormat="1" ht="12.75" customHeight="1">
      <c r="A11" s="213"/>
      <c r="B11" s="13"/>
      <c r="C11" s="46"/>
      <c r="D11" s="27"/>
      <c r="E11" s="29"/>
      <c r="F11" s="39"/>
      <c r="G11" s="27"/>
      <c r="H11" s="26"/>
      <c r="I11" s="219"/>
      <c r="J11" s="26"/>
      <c r="K11" s="23"/>
      <c r="L11" s="27"/>
      <c r="M11" s="294"/>
    </row>
    <row r="12" spans="1:13" s="4" customFormat="1" ht="12.75">
      <c r="A12" s="213"/>
      <c r="B12" s="13"/>
      <c r="C12" s="46"/>
      <c r="D12" s="27"/>
      <c r="E12" s="30"/>
      <c r="F12" s="40"/>
      <c r="G12" s="27"/>
      <c r="H12" s="26"/>
      <c r="I12" s="219"/>
      <c r="J12" s="26"/>
      <c r="K12" s="38"/>
      <c r="L12" s="27"/>
      <c r="M12" s="294"/>
    </row>
    <row r="13" spans="1:13" s="4" customFormat="1" ht="13.5" customHeight="1" thickBot="1">
      <c r="A13" s="214"/>
      <c r="B13" s="82"/>
      <c r="C13" s="97"/>
      <c r="D13" s="37"/>
      <c r="E13" s="32"/>
      <c r="F13" s="49"/>
      <c r="G13" s="37"/>
      <c r="H13" s="33"/>
      <c r="I13" s="292"/>
      <c r="J13" s="51"/>
      <c r="K13" s="34"/>
      <c r="L13" s="37"/>
      <c r="M13" s="295"/>
    </row>
    <row r="14" spans="1:15" s="4" customFormat="1" ht="10.5" customHeight="1">
      <c r="A14" s="20"/>
      <c r="B14" s="52"/>
      <c r="C14" s="68"/>
      <c r="D14" s="25"/>
      <c r="E14" s="45"/>
      <c r="F14" s="45"/>
      <c r="G14" s="25"/>
      <c r="H14" s="25"/>
      <c r="I14" s="58"/>
      <c r="J14" s="58"/>
      <c r="K14" s="25"/>
      <c r="L14" s="25"/>
      <c r="M14" s="45"/>
      <c r="N14" s="25"/>
      <c r="O14" s="25"/>
    </row>
    <row r="15" spans="1:15" s="4" customFormat="1" ht="10.5" customHeight="1" thickBot="1">
      <c r="A15" s="20"/>
      <c r="B15" s="52"/>
      <c r="C15" s="68"/>
      <c r="D15" s="25"/>
      <c r="E15" s="45"/>
      <c r="F15" s="45"/>
      <c r="G15" s="25"/>
      <c r="H15" s="25"/>
      <c r="I15" s="58"/>
      <c r="J15" s="58"/>
      <c r="K15" s="25"/>
      <c r="L15" s="25"/>
      <c r="M15" s="45"/>
      <c r="N15" s="25"/>
      <c r="O15" s="25"/>
    </row>
    <row r="16" spans="1:15" s="5" customFormat="1" ht="13.5" thickBot="1">
      <c r="A16" s="3"/>
      <c r="B16" s="439" t="s">
        <v>37</v>
      </c>
      <c r="C16" s="440"/>
      <c r="D16" s="440"/>
      <c r="E16" s="440"/>
      <c r="F16" s="440"/>
      <c r="G16" s="440"/>
      <c r="H16" s="440"/>
      <c r="I16" s="440"/>
      <c r="J16" s="460"/>
      <c r="K16" s="460"/>
      <c r="L16" s="460"/>
      <c r="M16" s="460"/>
      <c r="N16" s="460"/>
      <c r="O16" s="441"/>
    </row>
    <row r="17" spans="1:15" s="5" customFormat="1" ht="12.75" customHeight="1" thickBot="1">
      <c r="A17" s="357"/>
      <c r="B17" s="155" t="s">
        <v>2</v>
      </c>
      <c r="C17" s="157" t="s">
        <v>3</v>
      </c>
      <c r="D17" s="199" t="s">
        <v>8</v>
      </c>
      <c r="E17" s="159" t="s">
        <v>31</v>
      </c>
      <c r="F17" s="160" t="s">
        <v>32</v>
      </c>
      <c r="G17" s="288" t="s">
        <v>33</v>
      </c>
      <c r="H17" s="290" t="s">
        <v>34</v>
      </c>
      <c r="I17" s="411" t="s">
        <v>35</v>
      </c>
      <c r="J17" s="290" t="s">
        <v>6</v>
      </c>
      <c r="K17" s="287" t="s">
        <v>6</v>
      </c>
      <c r="L17" s="287" t="s">
        <v>6</v>
      </c>
      <c r="M17" s="287" t="s">
        <v>7</v>
      </c>
      <c r="N17" s="288" t="s">
        <v>12</v>
      </c>
      <c r="O17" s="412" t="s">
        <v>11</v>
      </c>
    </row>
    <row r="18" spans="1:15" s="5" customFormat="1" ht="12.75">
      <c r="A18" s="119"/>
      <c r="B18" s="13" t="s">
        <v>73</v>
      </c>
      <c r="C18" s="46">
        <v>1988</v>
      </c>
      <c r="D18" s="27" t="s">
        <v>70</v>
      </c>
      <c r="E18" s="29">
        <v>58.98</v>
      </c>
      <c r="F18" s="40"/>
      <c r="G18" s="27"/>
      <c r="H18" s="26">
        <v>58.185</v>
      </c>
      <c r="I18" s="356"/>
      <c r="J18" s="89">
        <v>60.38</v>
      </c>
      <c r="K18" s="74">
        <v>60.835</v>
      </c>
      <c r="L18" s="74"/>
      <c r="M18" s="74"/>
      <c r="N18" s="99"/>
      <c r="O18" s="409">
        <f aca="true" t="shared" si="0" ref="O18:O24">MAX(E18:G18)+LARGE(H18:N18,1)+LARGE(H18:N18,2)</f>
        <v>180.195</v>
      </c>
    </row>
    <row r="19" spans="1:15" s="5" customFormat="1" ht="12.75">
      <c r="A19" s="26"/>
      <c r="B19" s="18" t="s">
        <v>69</v>
      </c>
      <c r="C19" s="125">
        <v>1991</v>
      </c>
      <c r="D19" s="99" t="s">
        <v>70</v>
      </c>
      <c r="E19" s="100">
        <v>59.45</v>
      </c>
      <c r="F19" s="74"/>
      <c r="G19" s="113"/>
      <c r="H19" s="89">
        <v>57.605</v>
      </c>
      <c r="I19" s="312"/>
      <c r="J19" s="26">
        <v>60.45</v>
      </c>
      <c r="K19" s="38">
        <v>58.59</v>
      </c>
      <c r="L19" s="23">
        <v>59.39</v>
      </c>
      <c r="M19" s="38"/>
      <c r="N19" s="27"/>
      <c r="O19" s="409">
        <f t="shared" si="0"/>
        <v>179.29000000000002</v>
      </c>
    </row>
    <row r="20" spans="1:15" s="5" customFormat="1" ht="12.75">
      <c r="A20" s="26"/>
      <c r="B20" s="13" t="s">
        <v>74</v>
      </c>
      <c r="C20" s="46">
        <v>1991</v>
      </c>
      <c r="D20" s="27" t="s">
        <v>75</v>
      </c>
      <c r="E20" s="29">
        <v>58</v>
      </c>
      <c r="F20" s="40"/>
      <c r="G20" s="27"/>
      <c r="H20" s="26">
        <v>57.23</v>
      </c>
      <c r="I20" s="356"/>
      <c r="J20" s="26">
        <v>58.17</v>
      </c>
      <c r="K20" s="23">
        <v>57.79</v>
      </c>
      <c r="L20" s="23"/>
      <c r="M20" s="23"/>
      <c r="N20" s="27"/>
      <c r="O20" s="408">
        <f t="shared" si="0"/>
        <v>173.96</v>
      </c>
    </row>
    <row r="21" spans="1:15" s="5" customFormat="1" ht="12.75">
      <c r="A21" s="89"/>
      <c r="B21" s="18" t="s">
        <v>136</v>
      </c>
      <c r="C21" s="125">
        <v>2002</v>
      </c>
      <c r="D21" s="99" t="s">
        <v>70</v>
      </c>
      <c r="E21" s="121">
        <v>55.11</v>
      </c>
      <c r="F21" s="148"/>
      <c r="G21" s="99"/>
      <c r="H21" s="89">
        <v>56.475</v>
      </c>
      <c r="I21" s="312"/>
      <c r="J21" s="26">
        <v>57.86</v>
      </c>
      <c r="K21" s="23"/>
      <c r="L21" s="23"/>
      <c r="M21" s="23"/>
      <c r="N21" s="27"/>
      <c r="O21" s="408">
        <f t="shared" si="0"/>
        <v>169.445</v>
      </c>
    </row>
    <row r="22" spans="1:15" s="5" customFormat="1" ht="12.75">
      <c r="A22" s="89"/>
      <c r="B22" s="18" t="s">
        <v>158</v>
      </c>
      <c r="C22" s="125">
        <v>2004</v>
      </c>
      <c r="D22" s="99" t="s">
        <v>70</v>
      </c>
      <c r="E22" s="121">
        <v>54.63</v>
      </c>
      <c r="F22" s="74"/>
      <c r="G22" s="113"/>
      <c r="H22" s="89"/>
      <c r="I22" s="312"/>
      <c r="J22" s="26">
        <v>55.295</v>
      </c>
      <c r="K22" s="38">
        <v>55.745</v>
      </c>
      <c r="L22" s="23"/>
      <c r="M22" s="38"/>
      <c r="N22" s="27"/>
      <c r="O22" s="408">
        <f t="shared" si="0"/>
        <v>165.67000000000002</v>
      </c>
    </row>
    <row r="23" spans="1:15" s="5" customFormat="1" ht="12.75">
      <c r="A23" s="89"/>
      <c r="B23" s="13" t="s">
        <v>138</v>
      </c>
      <c r="C23" s="46">
        <v>1997</v>
      </c>
      <c r="D23" s="27" t="s">
        <v>159</v>
      </c>
      <c r="E23" s="28">
        <v>52.95</v>
      </c>
      <c r="F23" s="148"/>
      <c r="G23" s="99"/>
      <c r="H23" s="89"/>
      <c r="I23" s="312"/>
      <c r="J23" s="26">
        <v>55.75</v>
      </c>
      <c r="K23" s="23">
        <v>55.405</v>
      </c>
      <c r="L23" s="23">
        <v>56.64</v>
      </c>
      <c r="M23" s="23"/>
      <c r="N23" s="27"/>
      <c r="O23" s="408">
        <f t="shared" si="0"/>
        <v>165.34</v>
      </c>
    </row>
    <row r="24" spans="1:15" s="4" customFormat="1" ht="13.5" thickBot="1">
      <c r="A24" s="33"/>
      <c r="B24" s="82" t="s">
        <v>71</v>
      </c>
      <c r="C24" s="97">
        <v>2004</v>
      </c>
      <c r="D24" s="37" t="s">
        <v>72</v>
      </c>
      <c r="E24" s="84">
        <v>59.235</v>
      </c>
      <c r="F24" s="34"/>
      <c r="G24" s="149"/>
      <c r="H24" s="33"/>
      <c r="I24" s="407"/>
      <c r="J24" s="33"/>
      <c r="K24" s="109"/>
      <c r="L24" s="34"/>
      <c r="M24" s="109"/>
      <c r="N24" s="37"/>
      <c r="O24" s="410" t="e">
        <f t="shared" si="0"/>
        <v>#NUM!</v>
      </c>
    </row>
    <row r="25" spans="1:10" s="4" customFormat="1" ht="12.75">
      <c r="A25" s="20"/>
      <c r="B25" s="52"/>
      <c r="C25" s="68"/>
      <c r="D25" s="25"/>
      <c r="E25" s="20"/>
      <c r="F25" s="20"/>
      <c r="G25" s="20"/>
      <c r="H25" s="20"/>
      <c r="I25" s="20"/>
      <c r="J25" s="20"/>
    </row>
    <row r="26" spans="1:6" s="4" customFormat="1" ht="12" thickBot="1">
      <c r="A26" s="7"/>
      <c r="B26" s="6" t="s">
        <v>5</v>
      </c>
      <c r="C26" s="22"/>
      <c r="D26" s="5"/>
      <c r="E26" s="5"/>
      <c r="F26" s="7"/>
    </row>
    <row r="27" spans="1:12" s="4" customFormat="1" ht="14.25" customHeight="1" thickBot="1">
      <c r="A27" s="7"/>
      <c r="B27" s="456" t="s">
        <v>26</v>
      </c>
      <c r="C27" s="457"/>
      <c r="D27" s="457"/>
      <c r="E27" s="457"/>
      <c r="F27" s="457"/>
      <c r="G27" s="457"/>
      <c r="H27" s="457"/>
      <c r="I27" s="457"/>
      <c r="J27" s="457"/>
      <c r="K27" s="461"/>
      <c r="L27" s="142"/>
    </row>
    <row r="28" spans="1:13" s="4" customFormat="1" ht="13.5" customHeight="1" thickBot="1">
      <c r="A28" s="155"/>
      <c r="B28" s="156" t="s">
        <v>2</v>
      </c>
      <c r="C28" s="157" t="s">
        <v>3</v>
      </c>
      <c r="D28" s="158" t="s">
        <v>8</v>
      </c>
      <c r="E28" s="159" t="s">
        <v>31</v>
      </c>
      <c r="F28" s="160" t="s">
        <v>32</v>
      </c>
      <c r="G28" s="288" t="s">
        <v>33</v>
      </c>
      <c r="H28" s="290" t="s">
        <v>34</v>
      </c>
      <c r="I28" s="291" t="s">
        <v>35</v>
      </c>
      <c r="J28" s="290" t="s">
        <v>6</v>
      </c>
      <c r="K28" s="287" t="s">
        <v>6</v>
      </c>
      <c r="L28" s="288" t="s">
        <v>12</v>
      </c>
      <c r="M28" s="115" t="s">
        <v>11</v>
      </c>
    </row>
    <row r="29" spans="1:13" s="4" customFormat="1" ht="12.75">
      <c r="A29" s="165"/>
      <c r="B29" s="116" t="s">
        <v>76</v>
      </c>
      <c r="C29" s="127">
        <v>2001</v>
      </c>
      <c r="D29" s="117" t="s">
        <v>77</v>
      </c>
      <c r="E29" s="137"/>
      <c r="F29" s="118"/>
      <c r="G29" s="118"/>
      <c r="H29" s="363">
        <v>47.98</v>
      </c>
      <c r="I29" s="119"/>
      <c r="J29" s="383">
        <v>47.935</v>
      </c>
      <c r="K29" s="384">
        <v>48.245</v>
      </c>
      <c r="L29" s="118"/>
      <c r="M29" s="151">
        <v>9</v>
      </c>
    </row>
    <row r="30" spans="1:13" s="5" customFormat="1" ht="12.75">
      <c r="A30" s="26"/>
      <c r="B30" s="13"/>
      <c r="C30" s="46"/>
      <c r="D30" s="24"/>
      <c r="E30" s="26"/>
      <c r="F30" s="23"/>
      <c r="G30" s="23"/>
      <c r="H30" s="27"/>
      <c r="I30" s="26"/>
      <c r="J30" s="23"/>
      <c r="K30" s="27"/>
      <c r="L30" s="23"/>
      <c r="M30" s="152"/>
    </row>
    <row r="31" spans="1:13" s="4" customFormat="1" ht="12.75">
      <c r="A31" s="89"/>
      <c r="B31" s="18"/>
      <c r="C31" s="125"/>
      <c r="D31" s="112"/>
      <c r="E31" s="100"/>
      <c r="F31" s="74"/>
      <c r="G31" s="111"/>
      <c r="H31" s="99"/>
      <c r="I31" s="89"/>
      <c r="J31" s="74"/>
      <c r="K31" s="113"/>
      <c r="L31" s="23"/>
      <c r="M31" s="152"/>
    </row>
    <row r="32" spans="1:13" s="3" customFormat="1" ht="12.75">
      <c r="A32" s="89"/>
      <c r="B32" s="18"/>
      <c r="C32" s="125"/>
      <c r="D32" s="112"/>
      <c r="E32" s="100"/>
      <c r="F32" s="74"/>
      <c r="G32" s="111"/>
      <c r="H32" s="99"/>
      <c r="I32" s="89"/>
      <c r="J32" s="74"/>
      <c r="K32" s="113"/>
      <c r="L32" s="23"/>
      <c r="M32" s="152"/>
    </row>
    <row r="33" spans="1:13" s="3" customFormat="1" ht="12.75">
      <c r="A33" s="26"/>
      <c r="B33" s="13"/>
      <c r="C33" s="46"/>
      <c r="D33" s="24"/>
      <c r="E33" s="28"/>
      <c r="F33" s="23"/>
      <c r="G33" s="23"/>
      <c r="H33" s="27"/>
      <c r="I33" s="26"/>
      <c r="J33" s="23"/>
      <c r="K33" s="27"/>
      <c r="L33" s="74"/>
      <c r="M33" s="154"/>
    </row>
    <row r="34" spans="1:13" s="4" customFormat="1" ht="12.75">
      <c r="A34" s="26"/>
      <c r="B34" s="13"/>
      <c r="C34" s="46"/>
      <c r="D34" s="24"/>
      <c r="E34" s="28"/>
      <c r="F34" s="23"/>
      <c r="G34" s="23"/>
      <c r="H34" s="27"/>
      <c r="I34" s="26"/>
      <c r="J34" s="23"/>
      <c r="K34" s="27"/>
      <c r="L34" s="74"/>
      <c r="M34" s="154"/>
    </row>
    <row r="35" spans="1:13" s="4" customFormat="1" ht="12.75">
      <c r="A35" s="26"/>
      <c r="B35" s="13"/>
      <c r="C35" s="46"/>
      <c r="D35" s="24"/>
      <c r="E35" s="28"/>
      <c r="F35" s="23"/>
      <c r="G35" s="23"/>
      <c r="H35" s="27"/>
      <c r="I35" s="26"/>
      <c r="J35" s="23"/>
      <c r="K35" s="27"/>
      <c r="L35" s="23"/>
      <c r="M35" s="152"/>
    </row>
    <row r="36" spans="1:13" s="4" customFormat="1" ht="13.5" thickBot="1">
      <c r="A36" s="33"/>
      <c r="B36" s="82"/>
      <c r="C36" s="97"/>
      <c r="D36" s="80"/>
      <c r="E36" s="84"/>
      <c r="F36" s="34"/>
      <c r="G36" s="34"/>
      <c r="H36" s="37"/>
      <c r="I36" s="33"/>
      <c r="J36" s="34"/>
      <c r="K36" s="37"/>
      <c r="L36" s="34"/>
      <c r="M36" s="153"/>
    </row>
    <row r="37" spans="1:12" s="4" customFormat="1" ht="13.5" thickBot="1">
      <c r="A37" s="20"/>
      <c r="B37" s="52"/>
      <c r="C37" s="68"/>
      <c r="D37" s="25"/>
      <c r="E37" s="25"/>
      <c r="F37" s="25"/>
      <c r="G37" s="25"/>
      <c r="H37" s="25"/>
      <c r="I37" s="25"/>
      <c r="J37" s="25"/>
      <c r="K37" s="25"/>
      <c r="L37" s="25"/>
    </row>
    <row r="38" spans="1:15" s="4" customFormat="1" ht="13.5" thickBot="1">
      <c r="A38" s="255"/>
      <c r="B38" s="439" t="s">
        <v>37</v>
      </c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1"/>
    </row>
    <row r="39" spans="1:15" s="4" customFormat="1" ht="12" customHeight="1" thickBot="1">
      <c r="A39" s="114"/>
      <c r="B39" s="91" t="s">
        <v>2</v>
      </c>
      <c r="C39" s="92" t="s">
        <v>3</v>
      </c>
      <c r="D39" s="93" t="s">
        <v>8</v>
      </c>
      <c r="E39" s="159" t="s">
        <v>31</v>
      </c>
      <c r="F39" s="160" t="s">
        <v>32</v>
      </c>
      <c r="G39" s="288" t="s">
        <v>33</v>
      </c>
      <c r="H39" s="290" t="s">
        <v>34</v>
      </c>
      <c r="I39" s="291" t="s">
        <v>35</v>
      </c>
      <c r="J39" s="290" t="s">
        <v>6</v>
      </c>
      <c r="K39" s="287" t="s">
        <v>173</v>
      </c>
      <c r="L39" s="329" t="s">
        <v>6</v>
      </c>
      <c r="M39" s="287" t="s">
        <v>7</v>
      </c>
      <c r="N39" s="288" t="s">
        <v>12</v>
      </c>
      <c r="O39" s="115" t="s">
        <v>11</v>
      </c>
    </row>
    <row r="40" spans="1:15" s="4" customFormat="1" ht="12.75">
      <c r="A40" s="119"/>
      <c r="B40" s="116" t="s">
        <v>76</v>
      </c>
      <c r="C40" s="127">
        <v>2001</v>
      </c>
      <c r="D40" s="117" t="s">
        <v>77</v>
      </c>
      <c r="E40" s="41">
        <v>55.59</v>
      </c>
      <c r="F40" s="42"/>
      <c r="G40" s="117"/>
      <c r="H40" s="119">
        <v>56.58</v>
      </c>
      <c r="I40" s="218"/>
      <c r="J40" s="140">
        <v>56.685</v>
      </c>
      <c r="K40" s="118">
        <v>55.91</v>
      </c>
      <c r="L40" s="140" t="s">
        <v>157</v>
      </c>
      <c r="M40" s="140"/>
      <c r="N40" s="140"/>
      <c r="O40" s="151">
        <f aca="true" t="shared" si="1" ref="O40:O49">MAX(E40:G40)+LARGE(H40:N40,1)+LARGE(H40:N40,2)</f>
        <v>168.85500000000002</v>
      </c>
    </row>
    <row r="41" spans="1:15" s="4" customFormat="1" ht="12.75">
      <c r="A41" s="26"/>
      <c r="B41" s="13" t="s">
        <v>78</v>
      </c>
      <c r="C41" s="46">
        <v>1995</v>
      </c>
      <c r="D41" s="27" t="s">
        <v>70</v>
      </c>
      <c r="E41" s="29">
        <v>54.425</v>
      </c>
      <c r="F41" s="40"/>
      <c r="G41" s="27"/>
      <c r="H41" s="26">
        <v>53.945</v>
      </c>
      <c r="I41" s="219"/>
      <c r="J41" s="59">
        <v>54.295</v>
      </c>
      <c r="K41" s="23">
        <v>55.16</v>
      </c>
      <c r="L41" s="59">
        <v>55.315</v>
      </c>
      <c r="M41" s="59"/>
      <c r="N41" s="59"/>
      <c r="O41" s="152">
        <f t="shared" si="1"/>
        <v>164.89999999999998</v>
      </c>
    </row>
    <row r="42" spans="1:15" s="4" customFormat="1" ht="12.75">
      <c r="A42" s="26"/>
      <c r="B42" s="18" t="s">
        <v>79</v>
      </c>
      <c r="C42" s="125">
        <v>1994</v>
      </c>
      <c r="D42" s="99" t="s">
        <v>80</v>
      </c>
      <c r="E42" s="121">
        <v>53.92</v>
      </c>
      <c r="F42" s="148"/>
      <c r="G42" s="99"/>
      <c r="H42" s="89">
        <v>53.945</v>
      </c>
      <c r="I42" s="242"/>
      <c r="J42" s="139">
        <v>54.765</v>
      </c>
      <c r="K42" s="74">
        <v>54.595</v>
      </c>
      <c r="L42" s="139">
        <v>55.315</v>
      </c>
      <c r="M42" s="139"/>
      <c r="N42" s="139"/>
      <c r="O42" s="152">
        <f t="shared" si="1"/>
        <v>164</v>
      </c>
    </row>
    <row r="43" spans="1:15" s="4" customFormat="1" ht="12.75">
      <c r="A43" s="26"/>
      <c r="B43" s="18" t="s">
        <v>81</v>
      </c>
      <c r="C43" s="125">
        <v>2000</v>
      </c>
      <c r="D43" s="99" t="s">
        <v>70</v>
      </c>
      <c r="E43" s="284">
        <v>53.855</v>
      </c>
      <c r="F43" s="148"/>
      <c r="G43" s="113"/>
      <c r="H43" s="89">
        <v>52.29</v>
      </c>
      <c r="I43" s="242"/>
      <c r="J43" s="139">
        <v>51.2</v>
      </c>
      <c r="K43" s="74"/>
      <c r="L43" s="139"/>
      <c r="M43" s="139"/>
      <c r="N43" s="139"/>
      <c r="O43" s="152">
        <f t="shared" si="1"/>
        <v>157.345</v>
      </c>
    </row>
    <row r="44" spans="1:15" s="4" customFormat="1" ht="12.75">
      <c r="A44" s="89"/>
      <c r="B44" s="13" t="s">
        <v>146</v>
      </c>
      <c r="C44" s="46">
        <v>2003</v>
      </c>
      <c r="D44" s="27" t="s">
        <v>105</v>
      </c>
      <c r="E44" s="29">
        <v>49.725</v>
      </c>
      <c r="F44" s="74"/>
      <c r="G44" s="113"/>
      <c r="H44" s="89">
        <v>53.19</v>
      </c>
      <c r="I44" s="242"/>
      <c r="J44" s="139">
        <v>53.535</v>
      </c>
      <c r="K44" s="111"/>
      <c r="L44" s="413"/>
      <c r="M44" s="413"/>
      <c r="N44" s="139"/>
      <c r="O44" s="152">
        <f t="shared" si="1"/>
        <v>156.45</v>
      </c>
    </row>
    <row r="45" spans="1:15" s="4" customFormat="1" ht="12.75">
      <c r="A45" s="89"/>
      <c r="B45" s="13" t="s">
        <v>121</v>
      </c>
      <c r="C45" s="46">
        <v>2001</v>
      </c>
      <c r="D45" s="27" t="s">
        <v>105</v>
      </c>
      <c r="E45" s="28">
        <v>51.355</v>
      </c>
      <c r="F45" s="23"/>
      <c r="G45" s="50"/>
      <c r="H45" s="26">
        <v>52.585</v>
      </c>
      <c r="I45" s="219"/>
      <c r="J45" s="59">
        <v>43.815</v>
      </c>
      <c r="K45" s="38"/>
      <c r="L45" s="180"/>
      <c r="M45" s="180"/>
      <c r="N45" s="59"/>
      <c r="O45" s="152">
        <f t="shared" si="1"/>
        <v>147.755</v>
      </c>
    </row>
    <row r="46" spans="1:15" s="4" customFormat="1" ht="12.75">
      <c r="A46" s="89"/>
      <c r="B46" s="18"/>
      <c r="C46" s="125"/>
      <c r="D46" s="99"/>
      <c r="E46" s="100"/>
      <c r="F46" s="23"/>
      <c r="G46" s="50"/>
      <c r="H46" s="26"/>
      <c r="I46" s="219"/>
      <c r="J46" s="59"/>
      <c r="K46" s="38"/>
      <c r="L46" s="180"/>
      <c r="M46" s="180"/>
      <c r="N46" s="59"/>
      <c r="O46" s="152" t="e">
        <f t="shared" si="1"/>
        <v>#NUM!</v>
      </c>
    </row>
    <row r="47" spans="1:15" s="4" customFormat="1" ht="12.75">
      <c r="A47" s="89"/>
      <c r="B47" s="18"/>
      <c r="C47" s="125"/>
      <c r="D47" s="99"/>
      <c r="E47" s="100"/>
      <c r="F47" s="40"/>
      <c r="G47" s="27"/>
      <c r="H47" s="26"/>
      <c r="I47" s="219"/>
      <c r="J47" s="59"/>
      <c r="K47" s="23"/>
      <c r="L47" s="59"/>
      <c r="M47" s="59"/>
      <c r="N47" s="59"/>
      <c r="O47" s="152" t="e">
        <f t="shared" si="1"/>
        <v>#NUM!</v>
      </c>
    </row>
    <row r="48" spans="1:15" s="4" customFormat="1" ht="12.75">
      <c r="A48" s="26"/>
      <c r="B48" s="13"/>
      <c r="C48" s="46"/>
      <c r="D48" s="27"/>
      <c r="E48" s="28"/>
      <c r="F48" s="23"/>
      <c r="G48" s="50"/>
      <c r="H48" s="26"/>
      <c r="I48" s="219"/>
      <c r="J48" s="59"/>
      <c r="K48" s="38"/>
      <c r="L48" s="180"/>
      <c r="M48" s="180"/>
      <c r="N48" s="59"/>
      <c r="O48" s="152" t="e">
        <f t="shared" si="1"/>
        <v>#NUM!</v>
      </c>
    </row>
    <row r="49" spans="1:15" s="4" customFormat="1" ht="13.5" thickBot="1">
      <c r="A49" s="33"/>
      <c r="B49" s="82"/>
      <c r="C49" s="83"/>
      <c r="D49" s="37"/>
      <c r="E49" s="33"/>
      <c r="F49" s="34"/>
      <c r="G49" s="149"/>
      <c r="H49" s="33"/>
      <c r="I49" s="220"/>
      <c r="J49" s="81"/>
      <c r="K49" s="109"/>
      <c r="L49" s="248"/>
      <c r="M49" s="248"/>
      <c r="N49" s="81"/>
      <c r="O49" s="406" t="e">
        <f t="shared" si="1"/>
        <v>#NUM!</v>
      </c>
    </row>
    <row r="50" spans="1:6" s="4" customFormat="1" ht="15">
      <c r="A50" s="1"/>
      <c r="B50" s="1"/>
      <c r="C50" s="14"/>
      <c r="D50" s="2"/>
      <c r="E50" s="2"/>
      <c r="F50" s="8"/>
    </row>
    <row r="51" spans="1:11" s="4" customFormat="1" ht="12" thickBot="1">
      <c r="A51" s="7"/>
      <c r="B51" s="4" t="s">
        <v>0</v>
      </c>
      <c r="C51" s="22"/>
      <c r="D51" s="5"/>
      <c r="E51" s="5"/>
      <c r="F51" s="7"/>
      <c r="K51" s="3"/>
    </row>
    <row r="52" spans="2:11" s="4" customFormat="1" ht="13.5" thickBot="1">
      <c r="B52" s="439" t="s">
        <v>29</v>
      </c>
      <c r="C52" s="440"/>
      <c r="D52" s="440"/>
      <c r="E52" s="440"/>
      <c r="F52" s="440"/>
      <c r="G52" s="440"/>
      <c r="H52" s="440"/>
      <c r="I52" s="440"/>
      <c r="J52" s="440"/>
      <c r="K52" s="441"/>
    </row>
    <row r="53" spans="2:11" s="4" customFormat="1" ht="13.5" thickBot="1">
      <c r="B53" s="439" t="s">
        <v>37</v>
      </c>
      <c r="C53" s="440"/>
      <c r="D53" s="440"/>
      <c r="E53" s="440"/>
      <c r="F53" s="440"/>
      <c r="G53" s="440"/>
      <c r="H53" s="440"/>
      <c r="I53" s="440"/>
      <c r="J53" s="440"/>
      <c r="K53" s="441"/>
    </row>
    <row r="54" spans="1:12" s="4" customFormat="1" ht="13.5" customHeight="1" thickBot="1">
      <c r="A54" s="155"/>
      <c r="B54" s="156" t="s">
        <v>2</v>
      </c>
      <c r="C54" s="157" t="s">
        <v>3</v>
      </c>
      <c r="D54" s="199" t="s">
        <v>8</v>
      </c>
      <c r="E54" s="159" t="s">
        <v>36</v>
      </c>
      <c r="F54" s="302" t="s">
        <v>32</v>
      </c>
      <c r="G54" s="290" t="s">
        <v>34</v>
      </c>
      <c r="H54" s="288" t="s">
        <v>35</v>
      </c>
      <c r="I54" s="290" t="s">
        <v>6</v>
      </c>
      <c r="J54" s="288" t="s">
        <v>7</v>
      </c>
      <c r="K54" s="303" t="s">
        <v>11</v>
      </c>
      <c r="L54" s="43"/>
    </row>
    <row r="55" spans="1:12" s="4" customFormat="1" ht="12.75">
      <c r="A55" s="450"/>
      <c r="B55" s="299" t="s">
        <v>132</v>
      </c>
      <c r="C55" s="300">
        <v>2004</v>
      </c>
      <c r="D55" s="301" t="s">
        <v>75</v>
      </c>
      <c r="E55" s="447">
        <v>48.17</v>
      </c>
      <c r="F55" s="442"/>
      <c r="G55" s="447">
        <v>47.56</v>
      </c>
      <c r="H55" s="442"/>
      <c r="I55" s="447">
        <v>48.13</v>
      </c>
      <c r="J55" s="451"/>
      <c r="K55" s="437">
        <f>MAX(E55:F56)+LARGE(G55:J56,1)+LARGE(G55:J56,2)</f>
        <v>143.86</v>
      </c>
      <c r="L55" s="43"/>
    </row>
    <row r="56" spans="1:12" s="4" customFormat="1" ht="12.75" customHeight="1" thickBot="1">
      <c r="A56" s="445"/>
      <c r="B56" s="94" t="s">
        <v>133</v>
      </c>
      <c r="C56" s="256">
        <v>2001</v>
      </c>
      <c r="D56" s="143" t="s">
        <v>105</v>
      </c>
      <c r="E56" s="434"/>
      <c r="F56" s="443"/>
      <c r="G56" s="434"/>
      <c r="H56" s="443"/>
      <c r="I56" s="434"/>
      <c r="J56" s="452"/>
      <c r="K56" s="438"/>
      <c r="L56" s="44"/>
    </row>
    <row r="57" spans="1:11" ht="15">
      <c r="A57" s="450"/>
      <c r="B57" s="299" t="s">
        <v>135</v>
      </c>
      <c r="C57" s="300">
        <v>2004</v>
      </c>
      <c r="D57" s="301" t="s">
        <v>70</v>
      </c>
      <c r="E57" s="447">
        <v>46.93</v>
      </c>
      <c r="F57" s="442"/>
      <c r="G57" s="447">
        <v>47.42</v>
      </c>
      <c r="H57" s="442"/>
      <c r="I57" s="447">
        <v>47.62</v>
      </c>
      <c r="J57" s="448"/>
      <c r="K57" s="437">
        <f>MAX(E57:F58)+LARGE(G57:J58,1)+LARGE(G57:J58,2)</f>
        <v>141.97</v>
      </c>
    </row>
    <row r="58" spans="1:12" ht="15.75" thickBot="1">
      <c r="A58" s="445"/>
      <c r="B58" s="94" t="s">
        <v>136</v>
      </c>
      <c r="C58" s="256">
        <v>2002</v>
      </c>
      <c r="D58" s="143" t="s">
        <v>70</v>
      </c>
      <c r="E58" s="434"/>
      <c r="F58" s="443"/>
      <c r="G58" s="434"/>
      <c r="H58" s="443"/>
      <c r="I58" s="434"/>
      <c r="J58" s="449"/>
      <c r="K58" s="438"/>
      <c r="L58" s="43"/>
    </row>
    <row r="59" spans="1:12" ht="15">
      <c r="A59" s="444"/>
      <c r="B59" s="296" t="s">
        <v>138</v>
      </c>
      <c r="C59" s="297">
        <v>1997</v>
      </c>
      <c r="D59" s="298" t="s">
        <v>137</v>
      </c>
      <c r="E59" s="433">
        <v>45.96</v>
      </c>
      <c r="F59" s="446"/>
      <c r="G59" s="433">
        <v>48.55</v>
      </c>
      <c r="H59" s="446"/>
      <c r="I59" s="433">
        <v>0</v>
      </c>
      <c r="J59" s="435"/>
      <c r="K59" s="437">
        <f>MAX(E59:F60)+LARGE(G59:J60,1)+LARGE(G59:J60,2)</f>
        <v>94.50999999999999</v>
      </c>
      <c r="L59" s="43"/>
    </row>
    <row r="60" spans="1:12" ht="15.75" thickBot="1">
      <c r="A60" s="445"/>
      <c r="B60" s="94" t="s">
        <v>139</v>
      </c>
      <c r="C60" s="256">
        <v>1997</v>
      </c>
      <c r="D60" s="143" t="s">
        <v>80</v>
      </c>
      <c r="E60" s="434"/>
      <c r="F60" s="443"/>
      <c r="G60" s="434"/>
      <c r="H60" s="443"/>
      <c r="I60" s="434"/>
      <c r="J60" s="436"/>
      <c r="K60" s="438"/>
      <c r="L60" s="43"/>
    </row>
    <row r="61" spans="1:12" ht="15">
      <c r="A61" s="450"/>
      <c r="B61" s="299" t="s">
        <v>134</v>
      </c>
      <c r="C61" s="300">
        <v>2004</v>
      </c>
      <c r="D61" s="301" t="s">
        <v>89</v>
      </c>
      <c r="E61" s="447">
        <v>47.2</v>
      </c>
      <c r="F61" s="442"/>
      <c r="G61" s="447">
        <v>16.08</v>
      </c>
      <c r="H61" s="442"/>
      <c r="I61" s="447">
        <v>0</v>
      </c>
      <c r="J61" s="451"/>
      <c r="K61" s="437">
        <f>MAX(E61:F62)+LARGE(G61:J62,1)+LARGE(G61:J62,2)</f>
        <v>63.28</v>
      </c>
      <c r="L61" s="43"/>
    </row>
    <row r="62" spans="1:12" ht="15.75" thickBot="1">
      <c r="A62" s="445"/>
      <c r="B62" s="94" t="s">
        <v>71</v>
      </c>
      <c r="C62" s="256">
        <v>2004</v>
      </c>
      <c r="D62" s="143" t="s">
        <v>72</v>
      </c>
      <c r="E62" s="434"/>
      <c r="F62" s="443"/>
      <c r="G62" s="434"/>
      <c r="H62" s="443"/>
      <c r="I62" s="434"/>
      <c r="J62" s="452"/>
      <c r="K62" s="438"/>
      <c r="L62" s="43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3"/>
      <c r="L63" s="44"/>
    </row>
    <row r="64" spans="1:10" ht="15.75" thickBot="1">
      <c r="A64" s="7"/>
      <c r="B64" s="4" t="s">
        <v>1</v>
      </c>
      <c r="C64" s="22"/>
      <c r="D64" s="5"/>
      <c r="E64" s="5"/>
      <c r="F64" s="7"/>
      <c r="G64" s="4"/>
      <c r="H64" s="4"/>
      <c r="I64" s="4"/>
      <c r="J64" s="304"/>
    </row>
    <row r="65" spans="2:11" ht="15.75" thickBot="1">
      <c r="B65" s="439" t="s">
        <v>30</v>
      </c>
      <c r="C65" s="440"/>
      <c r="D65" s="440"/>
      <c r="E65" s="440"/>
      <c r="F65" s="440"/>
      <c r="G65" s="440"/>
      <c r="H65" s="440"/>
      <c r="I65" s="440"/>
      <c r="J65" s="440"/>
      <c r="K65" s="441"/>
    </row>
    <row r="66" spans="2:11" ht="15.75" thickBot="1">
      <c r="B66" s="439" t="s">
        <v>37</v>
      </c>
      <c r="C66" s="440"/>
      <c r="D66" s="440"/>
      <c r="E66" s="440"/>
      <c r="F66" s="440"/>
      <c r="G66" s="440"/>
      <c r="H66" s="440"/>
      <c r="I66" s="440"/>
      <c r="J66" s="440"/>
      <c r="K66" s="441"/>
    </row>
    <row r="67" spans="1:11" ht="13.5" customHeight="1" thickBot="1">
      <c r="A67" s="155"/>
      <c r="B67" s="156" t="s">
        <v>2</v>
      </c>
      <c r="C67" s="157" t="s">
        <v>3</v>
      </c>
      <c r="D67" s="199" t="s">
        <v>8</v>
      </c>
      <c r="E67" s="159" t="s">
        <v>36</v>
      </c>
      <c r="F67" s="302" t="s">
        <v>32</v>
      </c>
      <c r="G67" s="290" t="s">
        <v>34</v>
      </c>
      <c r="H67" s="288" t="s">
        <v>35</v>
      </c>
      <c r="I67" s="290" t="s">
        <v>6</v>
      </c>
      <c r="J67" s="288" t="s">
        <v>7</v>
      </c>
      <c r="K67" s="303" t="s">
        <v>11</v>
      </c>
    </row>
    <row r="68" spans="1:11" ht="15">
      <c r="A68" s="450"/>
      <c r="B68" s="299" t="s">
        <v>79</v>
      </c>
      <c r="C68" s="300">
        <v>1994</v>
      </c>
      <c r="D68" s="301" t="s">
        <v>80</v>
      </c>
      <c r="E68" s="447">
        <v>45.27</v>
      </c>
      <c r="F68" s="442"/>
      <c r="G68" s="447">
        <v>47.11</v>
      </c>
      <c r="H68" s="442"/>
      <c r="I68" s="447">
        <v>46.19</v>
      </c>
      <c r="J68" s="451"/>
      <c r="K68" s="437">
        <f>MAX(E68:F69)+LARGE(G68:J69,1)+LARGE(G68:J69,2)</f>
        <v>138.57</v>
      </c>
    </row>
    <row r="69" spans="1:11" ht="15.75" thickBot="1">
      <c r="A69" s="445"/>
      <c r="B69" s="94" t="s">
        <v>78</v>
      </c>
      <c r="C69" s="256">
        <v>1995</v>
      </c>
      <c r="D69" s="143" t="s">
        <v>70</v>
      </c>
      <c r="E69" s="434"/>
      <c r="F69" s="443"/>
      <c r="G69" s="434"/>
      <c r="H69" s="443"/>
      <c r="I69" s="434"/>
      <c r="J69" s="452"/>
      <c r="K69" s="438"/>
    </row>
    <row r="70" spans="1:11" ht="15">
      <c r="A70" s="450"/>
      <c r="B70" s="299" t="s">
        <v>140</v>
      </c>
      <c r="C70" s="300">
        <v>2005</v>
      </c>
      <c r="D70" s="301" t="s">
        <v>70</v>
      </c>
      <c r="E70" s="447">
        <v>44.47</v>
      </c>
      <c r="F70" s="442"/>
      <c r="G70" s="447">
        <v>44.89</v>
      </c>
      <c r="H70" s="442"/>
      <c r="I70" s="447">
        <v>45.58</v>
      </c>
      <c r="J70" s="451"/>
      <c r="K70" s="437">
        <f>MAX(E70:F71)+LARGE(G70:J71,1)+LARGE(G70:J71,2)</f>
        <v>134.94</v>
      </c>
    </row>
    <row r="71" spans="1:11" ht="15.75" thickBot="1">
      <c r="A71" s="445"/>
      <c r="B71" s="94" t="s">
        <v>141</v>
      </c>
      <c r="C71" s="256">
        <v>2004</v>
      </c>
      <c r="D71" s="143" t="s">
        <v>70</v>
      </c>
      <c r="E71" s="434"/>
      <c r="F71" s="443"/>
      <c r="G71" s="434"/>
      <c r="H71" s="443"/>
      <c r="I71" s="434"/>
      <c r="J71" s="452"/>
      <c r="K71" s="438"/>
    </row>
    <row r="72" spans="1:11" ht="15">
      <c r="A72" s="450"/>
      <c r="B72" s="299" t="s">
        <v>142</v>
      </c>
      <c r="C72" s="300">
        <v>2003</v>
      </c>
      <c r="D72" s="301" t="s">
        <v>80</v>
      </c>
      <c r="E72" s="447">
        <v>44.43</v>
      </c>
      <c r="F72" s="442"/>
      <c r="G72" s="447">
        <v>42.92</v>
      </c>
      <c r="H72" s="442"/>
      <c r="I72" s="447">
        <v>44.33</v>
      </c>
      <c r="J72" s="448"/>
      <c r="K72" s="437">
        <f>MAX(E72:F73)+LARGE(G72:J73,1)+LARGE(G72:J73,2)</f>
        <v>131.68</v>
      </c>
    </row>
    <row r="73" spans="1:11" ht="15.75" thickBot="1">
      <c r="A73" s="445"/>
      <c r="B73" s="94" t="s">
        <v>143</v>
      </c>
      <c r="C73" s="256">
        <v>2003</v>
      </c>
      <c r="D73" s="143" t="s">
        <v>80</v>
      </c>
      <c r="E73" s="434"/>
      <c r="F73" s="443"/>
      <c r="G73" s="434"/>
      <c r="H73" s="443"/>
      <c r="I73" s="434"/>
      <c r="J73" s="449"/>
      <c r="K73" s="438"/>
    </row>
    <row r="74" spans="1:11" ht="15">
      <c r="A74" s="444"/>
      <c r="B74" s="296"/>
      <c r="C74" s="297"/>
      <c r="D74" s="298"/>
      <c r="E74" s="433"/>
      <c r="F74" s="446"/>
      <c r="G74" s="433"/>
      <c r="H74" s="446"/>
      <c r="I74" s="433"/>
      <c r="J74" s="435"/>
      <c r="K74" s="437" t="e">
        <f>MAX(E74:F75)+LARGE(G74:J75,1)+LARGE(G74:J75,2)</f>
        <v>#NUM!</v>
      </c>
    </row>
    <row r="75" spans="1:11" ht="15.75" thickBot="1">
      <c r="A75" s="445"/>
      <c r="B75" s="94"/>
      <c r="C75" s="256"/>
      <c r="D75" s="143"/>
      <c r="E75" s="434"/>
      <c r="F75" s="443"/>
      <c r="G75" s="434"/>
      <c r="H75" s="443"/>
      <c r="I75" s="434"/>
      <c r="J75" s="436"/>
      <c r="K75" s="438"/>
    </row>
  </sheetData>
  <sheetProtection/>
  <mergeCells count="73">
    <mergeCell ref="B1:D1"/>
    <mergeCell ref="I68:I69"/>
    <mergeCell ref="B52:K52"/>
    <mergeCell ref="B53:K53"/>
    <mergeCell ref="B4:K4"/>
    <mergeCell ref="B16:O16"/>
    <mergeCell ref="B38:O38"/>
    <mergeCell ref="B27:K27"/>
    <mergeCell ref="E55:E56"/>
    <mergeCell ref="J55:J56"/>
    <mergeCell ref="I55:I56"/>
    <mergeCell ref="H70:H71"/>
    <mergeCell ref="A55:A56"/>
    <mergeCell ref="A57:A58"/>
    <mergeCell ref="H68:H69"/>
    <mergeCell ref="A61:A62"/>
    <mergeCell ref="E61:E62"/>
    <mergeCell ref="H72:H73"/>
    <mergeCell ref="A70:A71"/>
    <mergeCell ref="E70:E71"/>
    <mergeCell ref="F70:F71"/>
    <mergeCell ref="G70:G71"/>
    <mergeCell ref="F55:F56"/>
    <mergeCell ref="G55:G56"/>
    <mergeCell ref="H55:H56"/>
    <mergeCell ref="I57:I58"/>
    <mergeCell ref="J68:J69"/>
    <mergeCell ref="I72:I73"/>
    <mergeCell ref="E57:E58"/>
    <mergeCell ref="F57:F58"/>
    <mergeCell ref="G57:G58"/>
    <mergeCell ref="H57:H58"/>
    <mergeCell ref="E68:E69"/>
    <mergeCell ref="F68:F69"/>
    <mergeCell ref="G68:G69"/>
    <mergeCell ref="K61:K62"/>
    <mergeCell ref="A59:A60"/>
    <mergeCell ref="E59:E60"/>
    <mergeCell ref="F59:F60"/>
    <mergeCell ref="G59:G60"/>
    <mergeCell ref="H59:H60"/>
    <mergeCell ref="G61:G62"/>
    <mergeCell ref="H61:H62"/>
    <mergeCell ref="K55:K56"/>
    <mergeCell ref="K57:K58"/>
    <mergeCell ref="K59:K60"/>
    <mergeCell ref="J57:J58"/>
    <mergeCell ref="J59:J60"/>
    <mergeCell ref="A68:A69"/>
    <mergeCell ref="I59:I60"/>
    <mergeCell ref="K68:K69"/>
    <mergeCell ref="I61:I62"/>
    <mergeCell ref="J61:J62"/>
    <mergeCell ref="A74:A75"/>
    <mergeCell ref="E74:E75"/>
    <mergeCell ref="F74:F75"/>
    <mergeCell ref="G74:G75"/>
    <mergeCell ref="H74:H75"/>
    <mergeCell ref="I70:I71"/>
    <mergeCell ref="A72:A73"/>
    <mergeCell ref="E72:E73"/>
    <mergeCell ref="F72:F73"/>
    <mergeCell ref="G72:G73"/>
    <mergeCell ref="I74:I75"/>
    <mergeCell ref="J74:J75"/>
    <mergeCell ref="K74:K75"/>
    <mergeCell ref="B66:K66"/>
    <mergeCell ref="B65:K65"/>
    <mergeCell ref="F61:F62"/>
    <mergeCell ref="J70:J71"/>
    <mergeCell ref="K70:K71"/>
    <mergeCell ref="J72:J73"/>
    <mergeCell ref="K72:K73"/>
  </mergeCells>
  <printOptions/>
  <pageMargins left="1.1811023622047245" right="0.3937007874015748" top="0.5905511811023623" bottom="0.1968503937007874" header="0" footer="0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9">
      <selection activeCell="O30" sqref="O30"/>
    </sheetView>
  </sheetViews>
  <sheetFormatPr defaultColWidth="8.875" defaultRowHeight="12.75"/>
  <cols>
    <col min="1" max="1" width="3.375" style="0" customWidth="1"/>
    <col min="2" max="2" width="24.875" style="0" customWidth="1"/>
    <col min="3" max="3" width="5.875" style="0" bestFit="1" customWidth="1"/>
    <col min="4" max="4" width="7.00390625" style="0" bestFit="1" customWidth="1"/>
  </cols>
  <sheetData>
    <row r="1" spans="2:4" ht="13.5" thickBot="1">
      <c r="B1" s="453" t="s">
        <v>13</v>
      </c>
      <c r="C1" s="454"/>
      <c r="D1" s="455"/>
    </row>
    <row r="3" spans="1:11" ht="13.5" thickBot="1">
      <c r="A3" s="7"/>
      <c r="B3" s="4" t="s">
        <v>61</v>
      </c>
      <c r="C3" s="22"/>
      <c r="D3" s="5"/>
      <c r="E3" s="5"/>
      <c r="F3" s="7"/>
      <c r="G3" s="5"/>
      <c r="H3" s="5"/>
      <c r="I3" s="5"/>
      <c r="J3" s="5"/>
      <c r="K3" s="5"/>
    </row>
    <row r="4" spans="1:13" ht="13.5" thickBot="1">
      <c r="A4" s="198"/>
      <c r="B4" s="206" t="s">
        <v>2</v>
      </c>
      <c r="C4" s="207" t="s">
        <v>3</v>
      </c>
      <c r="D4" s="208" t="s">
        <v>8</v>
      </c>
      <c r="E4" s="159" t="s">
        <v>31</v>
      </c>
      <c r="F4" s="288" t="s">
        <v>38</v>
      </c>
      <c r="G4" s="159" t="s">
        <v>161</v>
      </c>
      <c r="H4" s="288" t="s">
        <v>160</v>
      </c>
      <c r="I4" s="341" t="s">
        <v>11</v>
      </c>
      <c r="J4" s="332"/>
      <c r="K4" s="331"/>
      <c r="L4" s="332"/>
      <c r="M4" s="333"/>
    </row>
    <row r="5" spans="1:13" ht="12.75">
      <c r="A5" s="85"/>
      <c r="B5" s="116" t="s">
        <v>110</v>
      </c>
      <c r="C5" s="127">
        <v>1998</v>
      </c>
      <c r="D5" s="117" t="s">
        <v>70</v>
      </c>
      <c r="E5" s="119">
        <v>3</v>
      </c>
      <c r="F5" s="117"/>
      <c r="G5" s="119">
        <v>3</v>
      </c>
      <c r="H5" s="117"/>
      <c r="I5" s="342">
        <v>6</v>
      </c>
      <c r="J5" s="25"/>
      <c r="K5" s="25"/>
      <c r="L5" s="25"/>
      <c r="M5" s="333"/>
    </row>
    <row r="6" spans="1:13" ht="12.75">
      <c r="A6" s="103"/>
      <c r="B6" s="13" t="s">
        <v>167</v>
      </c>
      <c r="C6" s="46">
        <v>1999</v>
      </c>
      <c r="D6" s="27" t="s">
        <v>105</v>
      </c>
      <c r="E6" s="228"/>
      <c r="F6" s="385"/>
      <c r="G6" s="228">
        <v>2</v>
      </c>
      <c r="H6" s="385"/>
      <c r="I6" s="387">
        <v>2</v>
      </c>
      <c r="J6" s="334"/>
      <c r="K6" s="25"/>
      <c r="L6" s="334"/>
      <c r="M6" s="333"/>
    </row>
    <row r="7" spans="1:13" ht="12.75">
      <c r="A7" s="103"/>
      <c r="B7" s="13" t="s">
        <v>111</v>
      </c>
      <c r="C7" s="46">
        <v>2000</v>
      </c>
      <c r="D7" s="27" t="s">
        <v>86</v>
      </c>
      <c r="E7" s="26">
        <v>2</v>
      </c>
      <c r="F7" s="277"/>
      <c r="G7" s="26"/>
      <c r="H7" s="277"/>
      <c r="I7" s="223">
        <v>2</v>
      </c>
      <c r="J7" s="334"/>
      <c r="K7" s="25"/>
      <c r="L7" s="334"/>
      <c r="M7" s="333"/>
    </row>
    <row r="8" spans="1:13" ht="12.75">
      <c r="A8" s="103"/>
      <c r="B8" s="13" t="s">
        <v>168</v>
      </c>
      <c r="C8" s="46">
        <v>2004</v>
      </c>
      <c r="D8" s="27" t="s">
        <v>86</v>
      </c>
      <c r="E8" s="228"/>
      <c r="F8" s="385"/>
      <c r="G8" s="228">
        <v>1</v>
      </c>
      <c r="H8" s="385"/>
      <c r="I8" s="387">
        <v>1</v>
      </c>
      <c r="J8" s="334"/>
      <c r="K8" s="25"/>
      <c r="L8" s="334"/>
      <c r="M8" s="333"/>
    </row>
    <row r="9" spans="1:13" ht="13.5" thickBot="1">
      <c r="A9" s="403"/>
      <c r="B9" s="94" t="s">
        <v>112</v>
      </c>
      <c r="C9" s="280">
        <v>2005</v>
      </c>
      <c r="D9" s="141" t="s">
        <v>86</v>
      </c>
      <c r="E9" s="33">
        <v>1</v>
      </c>
      <c r="F9" s="135"/>
      <c r="G9" s="33"/>
      <c r="H9" s="135"/>
      <c r="I9" s="343">
        <v>1</v>
      </c>
      <c r="J9" s="334"/>
      <c r="K9" s="25"/>
      <c r="L9" s="334"/>
      <c r="M9" s="333"/>
    </row>
    <row r="10" spans="1:11" ht="12.75">
      <c r="A10" s="7"/>
      <c r="B10" s="6"/>
      <c r="C10" s="22"/>
      <c r="D10" s="5"/>
      <c r="E10" s="5"/>
      <c r="F10" s="7"/>
      <c r="G10" s="5"/>
      <c r="H10" s="5"/>
      <c r="I10" s="5"/>
      <c r="J10" s="5"/>
      <c r="K10" s="5"/>
    </row>
    <row r="11" spans="1:11" ht="13.5" thickBot="1">
      <c r="A11" s="7"/>
      <c r="B11" s="4" t="s">
        <v>62</v>
      </c>
      <c r="C11" s="22"/>
      <c r="D11" s="5"/>
      <c r="E11" s="5"/>
      <c r="F11" s="7"/>
      <c r="G11" s="4"/>
      <c r="H11" s="4"/>
      <c r="I11" s="4"/>
      <c r="J11" s="4"/>
      <c r="K11" s="4"/>
    </row>
    <row r="12" spans="1:12" ht="13.5" thickBot="1">
      <c r="A12" s="122"/>
      <c r="B12" s="131" t="s">
        <v>2</v>
      </c>
      <c r="C12" s="129" t="s">
        <v>3</v>
      </c>
      <c r="D12" s="130" t="s">
        <v>8</v>
      </c>
      <c r="E12" s="388" t="s">
        <v>31</v>
      </c>
      <c r="F12" s="389" t="s">
        <v>38</v>
      </c>
      <c r="G12" s="388" t="s">
        <v>161</v>
      </c>
      <c r="H12" s="389" t="s">
        <v>160</v>
      </c>
      <c r="I12" s="341" t="s">
        <v>11</v>
      </c>
      <c r="J12" s="332"/>
      <c r="K12" s="331"/>
      <c r="L12" s="332"/>
    </row>
    <row r="13" spans="1:12" ht="12.75">
      <c r="A13" s="85"/>
      <c r="B13" s="116" t="s">
        <v>116</v>
      </c>
      <c r="C13" s="127">
        <v>1999</v>
      </c>
      <c r="D13" s="117" t="s">
        <v>70</v>
      </c>
      <c r="E13" s="119">
        <v>1</v>
      </c>
      <c r="F13" s="391"/>
      <c r="G13" s="119">
        <v>3</v>
      </c>
      <c r="H13" s="392"/>
      <c r="I13" s="342">
        <v>4</v>
      </c>
      <c r="J13" s="332"/>
      <c r="K13" s="331"/>
      <c r="L13" s="332"/>
    </row>
    <row r="14" spans="1:12" ht="12.75">
      <c r="A14" s="132"/>
      <c r="B14" s="18" t="s">
        <v>113</v>
      </c>
      <c r="C14" s="125">
        <v>2004</v>
      </c>
      <c r="D14" s="99" t="s">
        <v>114</v>
      </c>
      <c r="E14" s="89">
        <v>3</v>
      </c>
      <c r="F14" s="99"/>
      <c r="G14" s="89">
        <v>1</v>
      </c>
      <c r="H14" s="112"/>
      <c r="I14" s="390">
        <v>4</v>
      </c>
      <c r="J14" s="25"/>
      <c r="K14" s="25"/>
      <c r="L14" s="25"/>
    </row>
    <row r="15" spans="1:12" ht="12.75">
      <c r="A15" s="234"/>
      <c r="B15" s="13" t="s">
        <v>162</v>
      </c>
      <c r="C15" s="46">
        <v>2004</v>
      </c>
      <c r="D15" s="27" t="s">
        <v>86</v>
      </c>
      <c r="E15" s="228"/>
      <c r="F15" s="385"/>
      <c r="G15" s="228">
        <v>2</v>
      </c>
      <c r="H15" s="386"/>
      <c r="I15" s="387">
        <v>2</v>
      </c>
      <c r="J15" s="334"/>
      <c r="K15" s="25"/>
      <c r="L15" s="334"/>
    </row>
    <row r="16" spans="1:12" ht="13.5" thickBot="1">
      <c r="A16" s="104"/>
      <c r="B16" s="94" t="s">
        <v>115</v>
      </c>
      <c r="C16" s="280">
        <v>2004</v>
      </c>
      <c r="D16" s="141" t="s">
        <v>86</v>
      </c>
      <c r="E16" s="33">
        <v>2</v>
      </c>
      <c r="F16" s="135"/>
      <c r="G16" s="33"/>
      <c r="H16" s="330"/>
      <c r="I16" s="343">
        <v>2</v>
      </c>
      <c r="J16" s="334"/>
      <c r="K16" s="25"/>
      <c r="L16" s="334"/>
    </row>
    <row r="17" spans="1:12" ht="12.75">
      <c r="A17" s="7"/>
      <c r="B17" s="6"/>
      <c r="C17" s="22"/>
      <c r="D17" s="5"/>
      <c r="E17" s="5"/>
      <c r="F17" s="7"/>
      <c r="G17" s="4"/>
      <c r="H17" s="4"/>
      <c r="I17" s="58"/>
      <c r="J17" s="58"/>
      <c r="K17" s="58"/>
      <c r="L17" s="337"/>
    </row>
    <row r="18" spans="1:11" ht="13.5" thickBot="1">
      <c r="A18" s="5"/>
      <c r="B18" s="4" t="s">
        <v>63</v>
      </c>
      <c r="C18" s="22"/>
      <c r="D18" s="5"/>
      <c r="E18" s="5"/>
      <c r="F18" s="7"/>
      <c r="G18" s="5"/>
      <c r="H18" s="5"/>
      <c r="I18" s="5"/>
      <c r="J18" s="5"/>
      <c r="K18" s="5"/>
    </row>
    <row r="19" spans="1:11" ht="13.5" thickBot="1">
      <c r="A19" s="439" t="s">
        <v>27</v>
      </c>
      <c r="B19" s="440"/>
      <c r="C19" s="440"/>
      <c r="D19" s="440"/>
      <c r="E19" s="440"/>
      <c r="F19" s="440"/>
      <c r="G19" s="440"/>
      <c r="H19" s="440"/>
      <c r="I19" s="440"/>
      <c r="J19" s="441"/>
      <c r="K19" s="5"/>
    </row>
    <row r="20" spans="1:10" ht="23.25" thickBot="1">
      <c r="A20" s="122"/>
      <c r="B20" s="91" t="s">
        <v>2</v>
      </c>
      <c r="C20" s="92" t="s">
        <v>3</v>
      </c>
      <c r="D20" s="93" t="s">
        <v>8</v>
      </c>
      <c r="E20" s="123" t="s">
        <v>55</v>
      </c>
      <c r="F20" s="124" t="s">
        <v>56</v>
      </c>
      <c r="G20" s="345" t="s">
        <v>51</v>
      </c>
      <c r="H20" s="344" t="s">
        <v>57</v>
      </c>
      <c r="I20" s="221" t="s">
        <v>11</v>
      </c>
      <c r="J20" s="233" t="s">
        <v>24</v>
      </c>
    </row>
    <row r="21" spans="1:10" ht="12.75">
      <c r="A21" s="202"/>
      <c r="B21" s="285" t="s">
        <v>104</v>
      </c>
      <c r="C21" s="286">
        <v>1992</v>
      </c>
      <c r="D21" s="117" t="s">
        <v>105</v>
      </c>
      <c r="E21" s="361">
        <v>88.8</v>
      </c>
      <c r="F21" s="118"/>
      <c r="G21" s="118">
        <v>56.4</v>
      </c>
      <c r="H21" s="355"/>
      <c r="I21" s="171">
        <f aca="true" t="shared" si="0" ref="I21:I30">MAX(E21:F21)+MAX(G21:H21)</f>
        <v>145.2</v>
      </c>
      <c r="J21" s="242"/>
    </row>
    <row r="22" spans="1:10" ht="12.75">
      <c r="A22" s="103"/>
      <c r="B22" s="166" t="s">
        <v>107</v>
      </c>
      <c r="C22" s="167">
        <v>2001</v>
      </c>
      <c r="D22" s="27" t="s">
        <v>105</v>
      </c>
      <c r="E22" s="29">
        <v>84.8</v>
      </c>
      <c r="F22" s="40"/>
      <c r="G22" s="40">
        <v>57.5</v>
      </c>
      <c r="H22" s="335"/>
      <c r="I22" s="102">
        <f t="shared" si="0"/>
        <v>142.3</v>
      </c>
      <c r="J22" s="305"/>
    </row>
    <row r="23" spans="1:10" ht="12.75">
      <c r="A23" s="103"/>
      <c r="B23" s="166" t="s">
        <v>163</v>
      </c>
      <c r="C23" s="47">
        <v>2004</v>
      </c>
      <c r="D23" s="27" t="s">
        <v>96</v>
      </c>
      <c r="E23" s="29">
        <v>83.4</v>
      </c>
      <c r="F23" s="40"/>
      <c r="G23" s="40">
        <v>58.4</v>
      </c>
      <c r="H23" s="335"/>
      <c r="I23" s="102">
        <f t="shared" si="0"/>
        <v>141.8</v>
      </c>
      <c r="J23" s="219"/>
    </row>
    <row r="24" spans="1:10" ht="12.75">
      <c r="A24" s="132"/>
      <c r="B24" s="166" t="s">
        <v>108</v>
      </c>
      <c r="C24" s="47">
        <v>1994</v>
      </c>
      <c r="D24" s="27" t="s">
        <v>89</v>
      </c>
      <c r="E24" s="26">
        <v>83.8</v>
      </c>
      <c r="F24" s="40"/>
      <c r="G24" s="23">
        <v>56.8</v>
      </c>
      <c r="H24" s="356"/>
      <c r="I24" s="102">
        <f t="shared" si="0"/>
        <v>140.6</v>
      </c>
      <c r="J24" s="305"/>
    </row>
    <row r="25" spans="1:10" ht="12.75">
      <c r="A25" s="103"/>
      <c r="B25" s="166" t="s">
        <v>109</v>
      </c>
      <c r="C25" s="47">
        <v>2003</v>
      </c>
      <c r="D25" s="27" t="s">
        <v>105</v>
      </c>
      <c r="E25" s="29">
        <v>83</v>
      </c>
      <c r="F25" s="40"/>
      <c r="G25" s="40"/>
      <c r="H25" s="335"/>
      <c r="I25" s="102">
        <f t="shared" si="0"/>
        <v>83</v>
      </c>
      <c r="J25" s="305"/>
    </row>
    <row r="26" spans="1:10" ht="12.75">
      <c r="A26" s="234"/>
      <c r="B26" s="364" t="s">
        <v>149</v>
      </c>
      <c r="C26" s="365">
        <v>2003</v>
      </c>
      <c r="D26" s="227" t="s">
        <v>118</v>
      </c>
      <c r="E26" s="366">
        <v>83</v>
      </c>
      <c r="F26" s="367"/>
      <c r="G26" s="367"/>
      <c r="H26" s="368"/>
      <c r="I26" s="369">
        <f t="shared" si="0"/>
        <v>83</v>
      </c>
      <c r="J26" s="370"/>
    </row>
    <row r="27" spans="1:10" ht="12.75">
      <c r="A27" s="234"/>
      <c r="B27" s="364" t="s">
        <v>147</v>
      </c>
      <c r="C27" s="365">
        <v>2002</v>
      </c>
      <c r="D27" s="227" t="s">
        <v>80</v>
      </c>
      <c r="E27" s="366">
        <v>82.7</v>
      </c>
      <c r="F27" s="367"/>
      <c r="G27" s="367"/>
      <c r="H27" s="368"/>
      <c r="I27" s="369">
        <f t="shared" si="0"/>
        <v>82.7</v>
      </c>
      <c r="J27" s="370"/>
    </row>
    <row r="28" spans="1:10" ht="12.75">
      <c r="A28" s="234"/>
      <c r="B28" s="364" t="s">
        <v>148</v>
      </c>
      <c r="C28" s="365">
        <v>2001</v>
      </c>
      <c r="D28" s="227" t="s">
        <v>105</v>
      </c>
      <c r="E28" s="366">
        <v>81.2</v>
      </c>
      <c r="F28" s="367"/>
      <c r="G28" s="367"/>
      <c r="H28" s="368"/>
      <c r="I28" s="369">
        <f t="shared" si="0"/>
        <v>81.2</v>
      </c>
      <c r="J28" s="370"/>
    </row>
    <row r="29" spans="1:10" ht="12.75">
      <c r="A29" s="234"/>
      <c r="B29" s="364" t="s">
        <v>106</v>
      </c>
      <c r="C29" s="393">
        <v>1999</v>
      </c>
      <c r="D29" s="227" t="s">
        <v>105</v>
      </c>
      <c r="E29" s="366">
        <v>78.8</v>
      </c>
      <c r="F29" s="367"/>
      <c r="G29" s="367"/>
      <c r="H29" s="368"/>
      <c r="I29" s="369">
        <f t="shared" si="0"/>
        <v>78.8</v>
      </c>
      <c r="J29" s="370"/>
    </row>
    <row r="30" spans="1:10" ht="13.5" thickBot="1">
      <c r="A30" s="104"/>
      <c r="B30" s="168"/>
      <c r="C30" s="170"/>
      <c r="D30" s="37"/>
      <c r="E30" s="35"/>
      <c r="F30" s="53"/>
      <c r="G30" s="53"/>
      <c r="H30" s="336"/>
      <c r="I30" s="96">
        <f t="shared" si="0"/>
        <v>0</v>
      </c>
      <c r="J30" s="306"/>
    </row>
    <row r="32" spans="1:11" ht="13.5" thickBot="1">
      <c r="A32" s="7"/>
      <c r="B32" s="4" t="s">
        <v>64</v>
      </c>
      <c r="C32" s="22"/>
      <c r="D32" s="5"/>
      <c r="E32" s="5"/>
      <c r="F32" s="7"/>
      <c r="G32" s="4"/>
      <c r="H32" s="4"/>
      <c r="I32" s="4"/>
      <c r="J32" s="4"/>
      <c r="K32" s="4"/>
    </row>
    <row r="33" spans="1:11" ht="13.5" thickBot="1">
      <c r="A33" s="439" t="s">
        <v>28</v>
      </c>
      <c r="B33" s="440"/>
      <c r="C33" s="440"/>
      <c r="D33" s="440"/>
      <c r="E33" s="440"/>
      <c r="F33" s="440"/>
      <c r="G33" s="440"/>
      <c r="H33" s="440"/>
      <c r="I33" s="440"/>
      <c r="J33" s="441"/>
      <c r="K33" s="3"/>
    </row>
    <row r="34" spans="1:10" ht="23.25" thickBot="1">
      <c r="A34" s="198"/>
      <c r="B34" s="156" t="s">
        <v>2</v>
      </c>
      <c r="C34" s="157" t="s">
        <v>3</v>
      </c>
      <c r="D34" s="199" t="s">
        <v>8</v>
      </c>
      <c r="E34" s="200" t="s">
        <v>55</v>
      </c>
      <c r="F34" s="201" t="s">
        <v>56</v>
      </c>
      <c r="G34" s="161" t="s">
        <v>51</v>
      </c>
      <c r="H34" s="315" t="s">
        <v>57</v>
      </c>
      <c r="I34" s="164" t="s">
        <v>11</v>
      </c>
      <c r="J34" s="233" t="s">
        <v>24</v>
      </c>
    </row>
    <row r="35" spans="1:10" ht="12.75">
      <c r="A35" s="175"/>
      <c r="B35" s="169" t="s">
        <v>121</v>
      </c>
      <c r="C35" s="172">
        <v>2001</v>
      </c>
      <c r="D35" s="99" t="s">
        <v>105</v>
      </c>
      <c r="E35" s="119">
        <v>74.3</v>
      </c>
      <c r="F35" s="117"/>
      <c r="G35" s="140">
        <v>50.4</v>
      </c>
      <c r="H35" s="139"/>
      <c r="I35" s="171">
        <f aca="true" t="shared" si="1" ref="I35:I41">MAX(E35:F35)+MAX(G35:H35)</f>
        <v>124.69999999999999</v>
      </c>
      <c r="J35" s="126"/>
    </row>
    <row r="36" spans="1:10" ht="12.75">
      <c r="A36" s="173"/>
      <c r="B36" s="166" t="s">
        <v>165</v>
      </c>
      <c r="C36" s="167">
        <v>2004</v>
      </c>
      <c r="D36" s="27" t="s">
        <v>166</v>
      </c>
      <c r="E36" s="29">
        <v>72.7</v>
      </c>
      <c r="F36" s="31"/>
      <c r="G36" s="249">
        <v>49.8</v>
      </c>
      <c r="H36" s="249"/>
      <c r="I36" s="102">
        <f t="shared" si="1"/>
        <v>122.5</v>
      </c>
      <c r="J36" s="222"/>
    </row>
    <row r="37" spans="1:10" ht="12.75">
      <c r="A37" s="173"/>
      <c r="B37" s="166" t="s">
        <v>164</v>
      </c>
      <c r="C37" s="167">
        <v>2003</v>
      </c>
      <c r="D37" s="27" t="s">
        <v>80</v>
      </c>
      <c r="E37" s="29">
        <v>71.8</v>
      </c>
      <c r="F37" s="31"/>
      <c r="G37" s="249">
        <v>50.2</v>
      </c>
      <c r="H37" s="249"/>
      <c r="I37" s="102">
        <f t="shared" si="1"/>
        <v>122</v>
      </c>
      <c r="J37" s="223"/>
    </row>
    <row r="38" spans="1:10" ht="12.75">
      <c r="A38" s="173"/>
      <c r="B38" s="166" t="s">
        <v>119</v>
      </c>
      <c r="C38" s="167">
        <v>2000</v>
      </c>
      <c r="D38" s="27" t="s">
        <v>120</v>
      </c>
      <c r="E38" s="26">
        <v>75.3</v>
      </c>
      <c r="F38" s="31"/>
      <c r="G38" s="59">
        <v>46.4</v>
      </c>
      <c r="H38" s="59"/>
      <c r="I38" s="102">
        <f t="shared" si="1"/>
        <v>121.69999999999999</v>
      </c>
      <c r="J38" s="222"/>
    </row>
    <row r="39" spans="1:10" ht="12.75">
      <c r="A39" s="175"/>
      <c r="B39" s="169" t="s">
        <v>117</v>
      </c>
      <c r="C39" s="172">
        <v>1998</v>
      </c>
      <c r="D39" s="99" t="s">
        <v>118</v>
      </c>
      <c r="E39" s="121">
        <v>75</v>
      </c>
      <c r="F39" s="120"/>
      <c r="G39" s="400"/>
      <c r="H39" s="400"/>
      <c r="I39" s="102">
        <f t="shared" si="1"/>
        <v>75</v>
      </c>
      <c r="J39" s="222"/>
    </row>
    <row r="40" spans="1:10" ht="12.75">
      <c r="A40" s="394"/>
      <c r="B40" s="395" t="s">
        <v>122</v>
      </c>
      <c r="C40" s="396">
        <v>2004</v>
      </c>
      <c r="D40" s="254" t="s">
        <v>123</v>
      </c>
      <c r="E40" s="397">
        <v>73.9</v>
      </c>
      <c r="F40" s="398"/>
      <c r="G40" s="401"/>
      <c r="H40" s="401"/>
      <c r="I40" s="102">
        <f t="shared" si="1"/>
        <v>73.9</v>
      </c>
      <c r="J40" s="399"/>
    </row>
    <row r="41" spans="1:10" ht="13.5" thickBot="1">
      <c r="A41" s="174"/>
      <c r="B41" s="168"/>
      <c r="C41" s="170"/>
      <c r="D41" s="37"/>
      <c r="E41" s="35"/>
      <c r="F41" s="36"/>
      <c r="G41" s="402"/>
      <c r="H41" s="402"/>
      <c r="I41" s="96">
        <f t="shared" si="1"/>
        <v>0</v>
      </c>
      <c r="J41" s="224"/>
    </row>
  </sheetData>
  <sheetProtection/>
  <mergeCells count="3">
    <mergeCell ref="B1:D1"/>
    <mergeCell ref="A19:J19"/>
    <mergeCell ref="A33:J33"/>
  </mergeCells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28">
      <selection activeCell="Q48" sqref="Q48"/>
    </sheetView>
  </sheetViews>
  <sheetFormatPr defaultColWidth="8.875" defaultRowHeight="12.75"/>
  <cols>
    <col min="1" max="1" width="4.375" style="0" customWidth="1"/>
    <col min="2" max="2" width="23.125" style="0" customWidth="1"/>
    <col min="3" max="3" width="5.875" style="0" bestFit="1" customWidth="1"/>
    <col min="4" max="4" width="6.75390625" style="0" customWidth="1"/>
    <col min="5" max="5" width="7.375" style="0" customWidth="1"/>
    <col min="6" max="6" width="7.625" style="0" customWidth="1"/>
    <col min="7" max="7" width="6.75390625" style="0" customWidth="1"/>
    <col min="8" max="9" width="8.25390625" style="0" customWidth="1"/>
    <col min="10" max="10" width="8.875" style="0" customWidth="1"/>
    <col min="11" max="11" width="9.00390625" style="0" customWidth="1"/>
    <col min="12" max="12" width="9.75390625" style="0" customWidth="1"/>
    <col min="13" max="13" width="9.875" style="0" customWidth="1"/>
    <col min="14" max="14" width="8.00390625" style="0" customWidth="1"/>
    <col min="15" max="17" width="7.125" style="0" bestFit="1" customWidth="1"/>
    <col min="18" max="18" width="6.875" style="0" bestFit="1" customWidth="1"/>
    <col min="19" max="19" width="6.25390625" style="0" bestFit="1" customWidth="1"/>
    <col min="20" max="20" width="6.875" style="0" bestFit="1" customWidth="1"/>
  </cols>
  <sheetData>
    <row r="1" spans="2:4" ht="13.5" thickBot="1">
      <c r="B1" s="453" t="s">
        <v>22</v>
      </c>
      <c r="C1" s="454"/>
      <c r="D1" s="455"/>
    </row>
    <row r="2" spans="1:19" ht="15.75">
      <c r="A2" s="44"/>
      <c r="B2" s="61" t="s">
        <v>39</v>
      </c>
      <c r="C2" s="176"/>
      <c r="D2" s="176"/>
      <c r="E2" s="176"/>
      <c r="F2" s="176"/>
      <c r="G2" s="176"/>
      <c r="H2" s="176"/>
      <c r="I2" s="176"/>
      <c r="J2" s="44"/>
      <c r="K2" s="44"/>
      <c r="L2" s="44"/>
      <c r="M2" s="44"/>
      <c r="N2" s="60"/>
      <c r="O2" s="60"/>
      <c r="P2" s="60"/>
      <c r="Q2" s="44"/>
      <c r="R2" s="44"/>
      <c r="S2" s="44"/>
    </row>
    <row r="3" spans="1:19" ht="15.75" thickBot="1">
      <c r="A3" s="43"/>
      <c r="B3" s="58" t="s">
        <v>9</v>
      </c>
      <c r="C3" s="66"/>
      <c r="D3" s="44"/>
      <c r="E3" s="44"/>
      <c r="F3" s="67"/>
      <c r="G3" s="44"/>
      <c r="H3" s="44"/>
      <c r="I3" s="44"/>
      <c r="J3" s="44"/>
      <c r="K3" s="44"/>
      <c r="L3" s="44"/>
      <c r="M3" s="44"/>
      <c r="N3" s="60"/>
      <c r="O3" s="60"/>
      <c r="P3" s="60"/>
      <c r="Q3" s="44"/>
      <c r="R3" s="44"/>
      <c r="S3" s="44"/>
    </row>
    <row r="4" spans="1:19" ht="15.75" thickBot="1">
      <c r="A4" s="465" t="s">
        <v>175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7"/>
      <c r="O4" s="60"/>
      <c r="P4" s="60"/>
      <c r="Q4" s="44"/>
      <c r="R4" s="44"/>
      <c r="S4" s="44"/>
    </row>
    <row r="5" spans="1:19" ht="13.5" thickBot="1">
      <c r="A5" s="253"/>
      <c r="B5" s="205" t="s">
        <v>2</v>
      </c>
      <c r="C5" s="207" t="s">
        <v>3</v>
      </c>
      <c r="D5" s="208" t="s">
        <v>8</v>
      </c>
      <c r="E5" s="181" t="s">
        <v>41</v>
      </c>
      <c r="F5" s="161" t="s">
        <v>40</v>
      </c>
      <c r="G5" s="162" t="s">
        <v>14</v>
      </c>
      <c r="H5" s="163" t="s">
        <v>42</v>
      </c>
      <c r="I5" s="161" t="s">
        <v>43</v>
      </c>
      <c r="J5" s="182" t="s">
        <v>16</v>
      </c>
      <c r="K5" s="186" t="s">
        <v>44</v>
      </c>
      <c r="L5" s="183" t="s">
        <v>45</v>
      </c>
      <c r="M5" s="217" t="s">
        <v>15</v>
      </c>
      <c r="N5" s="190" t="s">
        <v>24</v>
      </c>
      <c r="P5" s="43"/>
      <c r="Q5" s="43"/>
      <c r="R5" s="60"/>
      <c r="S5" s="71"/>
    </row>
    <row r="6" spans="1:19" ht="12.75">
      <c r="A6" s="145"/>
      <c r="B6" s="273"/>
      <c r="C6" s="274"/>
      <c r="D6" s="239"/>
      <c r="E6" s="137">
        <v>88.75</v>
      </c>
      <c r="F6" s="118"/>
      <c r="G6" s="117"/>
      <c r="H6" s="119"/>
      <c r="I6" s="184"/>
      <c r="J6" s="118"/>
      <c r="K6" s="119"/>
      <c r="L6" s="150"/>
      <c r="M6" s="218"/>
      <c r="N6" s="240"/>
      <c r="P6" s="60"/>
      <c r="Q6" s="71"/>
      <c r="R6" s="71"/>
      <c r="S6" s="71"/>
    </row>
    <row r="7" spans="1:19" ht="12.75">
      <c r="A7" s="136"/>
      <c r="B7" s="273"/>
      <c r="C7" s="274"/>
      <c r="D7" s="239"/>
      <c r="E7" s="307"/>
      <c r="F7" s="74"/>
      <c r="G7" s="99"/>
      <c r="H7" s="187"/>
      <c r="I7" s="38"/>
      <c r="J7" s="23"/>
      <c r="K7" s="187"/>
      <c r="L7" s="111"/>
      <c r="M7" s="243"/>
      <c r="N7" s="177"/>
      <c r="P7" s="60"/>
      <c r="Q7" s="72"/>
      <c r="R7" s="71"/>
      <c r="S7" s="71"/>
    </row>
    <row r="8" spans="1:19" ht="12.75">
      <c r="A8" s="90"/>
      <c r="B8" s="13"/>
      <c r="C8" s="16"/>
      <c r="D8" s="27"/>
      <c r="E8" s="28"/>
      <c r="F8" s="74"/>
      <c r="G8" s="27"/>
      <c r="H8" s="188"/>
      <c r="I8" s="38"/>
      <c r="J8" s="40"/>
      <c r="K8" s="187"/>
      <c r="L8" s="38"/>
      <c r="M8" s="219"/>
      <c r="N8" s="177"/>
      <c r="P8" s="60"/>
      <c r="Q8" s="72"/>
      <c r="R8" s="64"/>
      <c r="S8" s="71"/>
    </row>
    <row r="9" spans="1:19" ht="12.75">
      <c r="A9" s="101"/>
      <c r="B9" s="62"/>
      <c r="C9" s="63"/>
      <c r="D9" s="27"/>
      <c r="E9" s="28"/>
      <c r="F9" s="23"/>
      <c r="G9" s="27"/>
      <c r="H9" s="188"/>
      <c r="I9" s="55"/>
      <c r="J9" s="23"/>
      <c r="K9" s="188"/>
      <c r="L9" s="185"/>
      <c r="M9" s="219"/>
      <c r="N9" s="178"/>
      <c r="P9" s="60"/>
      <c r="Q9" s="72"/>
      <c r="R9" s="71"/>
      <c r="S9" s="71"/>
    </row>
    <row r="10" spans="1:19" ht="12.75">
      <c r="A10" s="136"/>
      <c r="B10" s="75"/>
      <c r="C10" s="98"/>
      <c r="D10" s="99"/>
      <c r="E10" s="100"/>
      <c r="F10" s="74"/>
      <c r="G10" s="99"/>
      <c r="H10" s="187"/>
      <c r="I10" s="38"/>
      <c r="J10" s="23"/>
      <c r="K10" s="188"/>
      <c r="L10" s="55"/>
      <c r="M10" s="219"/>
      <c r="N10" s="177"/>
      <c r="P10" s="60"/>
      <c r="Q10" s="71"/>
      <c r="R10" s="71"/>
      <c r="S10" s="71"/>
    </row>
    <row r="11" spans="1:19" ht="12.75">
      <c r="A11" s="101"/>
      <c r="B11" s="56"/>
      <c r="C11" s="57"/>
      <c r="D11" s="27"/>
      <c r="E11" s="26"/>
      <c r="F11" s="23"/>
      <c r="G11" s="27"/>
      <c r="H11" s="188"/>
      <c r="I11" s="185"/>
      <c r="J11" s="23"/>
      <c r="K11" s="188"/>
      <c r="L11" s="38"/>
      <c r="M11" s="219"/>
      <c r="N11" s="178"/>
      <c r="P11" s="60"/>
      <c r="Q11" s="72"/>
      <c r="R11" s="71"/>
      <c r="S11" s="71"/>
    </row>
    <row r="12" spans="1:19" ht="12.75">
      <c r="A12" s="90"/>
      <c r="B12" s="70"/>
      <c r="C12" s="69"/>
      <c r="D12" s="27"/>
      <c r="E12" s="26"/>
      <c r="F12" s="23"/>
      <c r="G12" s="27"/>
      <c r="H12" s="188"/>
      <c r="I12" s="23"/>
      <c r="J12" s="23"/>
      <c r="K12" s="188"/>
      <c r="L12" s="23"/>
      <c r="M12" s="219"/>
      <c r="N12" s="178"/>
      <c r="P12" s="60"/>
      <c r="Q12" s="71"/>
      <c r="R12" s="71"/>
      <c r="S12" s="71"/>
    </row>
    <row r="13" spans="1:19" ht="13.5" thickBot="1">
      <c r="A13" s="138"/>
      <c r="B13" s="146"/>
      <c r="C13" s="147"/>
      <c r="D13" s="37"/>
      <c r="E13" s="33"/>
      <c r="F13" s="34"/>
      <c r="G13" s="37"/>
      <c r="H13" s="189"/>
      <c r="I13" s="109"/>
      <c r="J13" s="34"/>
      <c r="K13" s="189"/>
      <c r="L13" s="34"/>
      <c r="M13" s="220"/>
      <c r="N13" s="179"/>
      <c r="P13" s="60"/>
      <c r="Q13" s="71"/>
      <c r="R13" s="71"/>
      <c r="S13" s="71"/>
    </row>
    <row r="14" spans="1:19" ht="13.5" thickBot="1">
      <c r="A14" s="191"/>
      <c r="B14" s="192"/>
      <c r="C14" s="193"/>
      <c r="D14" s="25"/>
      <c r="E14" s="25"/>
      <c r="F14" s="25"/>
      <c r="G14" s="25"/>
      <c r="H14" s="25"/>
      <c r="I14" s="72"/>
      <c r="J14" s="25"/>
      <c r="K14" s="72"/>
      <c r="L14" s="72"/>
      <c r="M14" s="64"/>
      <c r="P14" s="60"/>
      <c r="Q14" s="71"/>
      <c r="R14" s="71"/>
      <c r="S14" s="71"/>
    </row>
    <row r="15" spans="1:19" ht="15.75" thickBot="1">
      <c r="A15" s="43"/>
      <c r="B15" s="462" t="s">
        <v>23</v>
      </c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4"/>
      <c r="N15" s="60"/>
      <c r="O15" s="88"/>
      <c r="P15" s="60"/>
      <c r="Q15" s="44"/>
      <c r="R15" s="44"/>
      <c r="S15" s="44"/>
    </row>
    <row r="16" spans="1:19" ht="15.75" thickBot="1">
      <c r="A16" s="205"/>
      <c r="B16" s="206" t="s">
        <v>2</v>
      </c>
      <c r="C16" s="207" t="s">
        <v>3</v>
      </c>
      <c r="D16" s="208" t="s">
        <v>8</v>
      </c>
      <c r="E16" s="181" t="s">
        <v>41</v>
      </c>
      <c r="F16" s="161" t="s">
        <v>42</v>
      </c>
      <c r="G16" s="162" t="s">
        <v>44</v>
      </c>
      <c r="H16" s="163" t="s">
        <v>40</v>
      </c>
      <c r="I16" s="161" t="s">
        <v>14</v>
      </c>
      <c r="J16" s="182" t="s">
        <v>43</v>
      </c>
      <c r="K16" s="186" t="s">
        <v>16</v>
      </c>
      <c r="L16" s="183" t="s">
        <v>45</v>
      </c>
      <c r="M16" s="217" t="s">
        <v>15</v>
      </c>
      <c r="N16" s="209" t="s">
        <v>11</v>
      </c>
      <c r="O16" s="60"/>
      <c r="P16" s="60"/>
      <c r="Q16" s="44"/>
      <c r="R16" s="44"/>
      <c r="S16" s="44"/>
    </row>
    <row r="17" spans="1:19" ht="15.75" thickBot="1">
      <c r="A17" s="85"/>
      <c r="B17" s="116" t="s">
        <v>124</v>
      </c>
      <c r="C17" s="308">
        <v>2006</v>
      </c>
      <c r="D17" s="117" t="s">
        <v>75</v>
      </c>
      <c r="E17" s="137">
        <v>100.975</v>
      </c>
      <c r="F17" s="118"/>
      <c r="G17" s="117"/>
      <c r="H17" s="119">
        <v>55.165</v>
      </c>
      <c r="I17" s="150"/>
      <c r="J17" s="118"/>
      <c r="K17" s="119">
        <v>53.99</v>
      </c>
      <c r="L17" s="150"/>
      <c r="M17" s="218"/>
      <c r="N17" s="309">
        <f aca="true" t="shared" si="0" ref="N17:N22">MAX(E17:G17)+LARGE(H17:M17,1)+LARGE(H17:M17,2)</f>
        <v>210.13</v>
      </c>
      <c r="O17" s="60"/>
      <c r="P17" s="60"/>
      <c r="Q17" s="44"/>
      <c r="R17" s="44"/>
      <c r="S17" s="44"/>
    </row>
    <row r="18" spans="1:19" ht="15" customHeight="1" thickBot="1">
      <c r="A18" s="204"/>
      <c r="B18" s="203" t="s">
        <v>126</v>
      </c>
      <c r="C18" s="241">
        <v>2006</v>
      </c>
      <c r="D18" s="99" t="s">
        <v>75</v>
      </c>
      <c r="E18" s="100">
        <v>96.055</v>
      </c>
      <c r="F18" s="74"/>
      <c r="G18" s="99"/>
      <c r="H18" s="187">
        <v>54.97</v>
      </c>
      <c r="I18" s="38"/>
      <c r="J18" s="40"/>
      <c r="K18" s="187">
        <v>53.505</v>
      </c>
      <c r="L18" s="111"/>
      <c r="M18" s="242"/>
      <c r="N18" s="309">
        <f t="shared" si="0"/>
        <v>204.53</v>
      </c>
      <c r="Q18" s="43"/>
      <c r="R18" s="43"/>
      <c r="S18" s="60"/>
    </row>
    <row r="19" spans="1:19" ht="15" customHeight="1" thickBot="1">
      <c r="A19" s="136"/>
      <c r="B19" s="258" t="s">
        <v>145</v>
      </c>
      <c r="C19" s="98">
        <v>2008</v>
      </c>
      <c r="D19" s="99" t="s">
        <v>70</v>
      </c>
      <c r="E19" s="26">
        <v>93.37</v>
      </c>
      <c r="F19" s="74"/>
      <c r="G19" s="27"/>
      <c r="H19" s="188">
        <v>53.25</v>
      </c>
      <c r="I19" s="23"/>
      <c r="J19" s="23"/>
      <c r="K19" s="187">
        <v>53.925</v>
      </c>
      <c r="L19" s="38"/>
      <c r="M19" s="404"/>
      <c r="N19" s="309">
        <f t="shared" si="0"/>
        <v>200.54500000000002</v>
      </c>
      <c r="Q19" s="44"/>
      <c r="R19" s="44"/>
      <c r="S19" s="44"/>
    </row>
    <row r="20" spans="1:19" ht="15" customHeight="1" thickBot="1">
      <c r="A20" s="90"/>
      <c r="B20" s="75" t="s">
        <v>169</v>
      </c>
      <c r="C20" s="98">
        <v>2007</v>
      </c>
      <c r="D20" s="99" t="s">
        <v>151</v>
      </c>
      <c r="E20" s="100">
        <v>93.305</v>
      </c>
      <c r="F20" s="74"/>
      <c r="G20" s="99"/>
      <c r="H20" s="187">
        <v>50.435</v>
      </c>
      <c r="I20" s="38"/>
      <c r="J20" s="27"/>
      <c r="K20" s="59">
        <v>53.18</v>
      </c>
      <c r="L20" s="59"/>
      <c r="M20" s="86"/>
      <c r="N20" s="309">
        <f t="shared" si="0"/>
        <v>196.92000000000002</v>
      </c>
      <c r="Q20" s="44"/>
      <c r="R20" s="44"/>
      <c r="S20" s="44"/>
    </row>
    <row r="21" spans="1:19" ht="13.5" thickBot="1">
      <c r="A21" s="101"/>
      <c r="B21" s="70" t="s">
        <v>127</v>
      </c>
      <c r="C21" s="69">
        <v>2007</v>
      </c>
      <c r="D21" s="27" t="s">
        <v>75</v>
      </c>
      <c r="E21" s="26">
        <v>94.425</v>
      </c>
      <c r="F21" s="23"/>
      <c r="G21" s="27"/>
      <c r="H21" s="188">
        <v>53.445</v>
      </c>
      <c r="I21" s="23"/>
      <c r="J21" s="27"/>
      <c r="K21" s="59">
        <v>10.045</v>
      </c>
      <c r="L21" s="180"/>
      <c r="M21" s="86"/>
      <c r="N21" s="309">
        <f t="shared" si="0"/>
        <v>157.915</v>
      </c>
      <c r="Q21" s="71"/>
      <c r="R21" s="60"/>
      <c r="S21" s="60"/>
    </row>
    <row r="22" spans="1:19" ht="13.5" thickBot="1">
      <c r="A22" s="136"/>
      <c r="B22" s="13" t="s">
        <v>125</v>
      </c>
      <c r="C22" s="16">
        <v>2007</v>
      </c>
      <c r="D22" s="27" t="s">
        <v>70</v>
      </c>
      <c r="E22" s="26">
        <v>99.205</v>
      </c>
      <c r="F22" s="23"/>
      <c r="G22" s="27"/>
      <c r="H22" s="188">
        <v>22.21</v>
      </c>
      <c r="I22" s="38"/>
      <c r="J22" s="27"/>
      <c r="K22" s="59">
        <v>0</v>
      </c>
      <c r="L22" s="180"/>
      <c r="M22" s="27"/>
      <c r="N22" s="309">
        <f t="shared" si="0"/>
        <v>121.41499999999999</v>
      </c>
      <c r="Q22" s="71"/>
      <c r="R22" s="60"/>
      <c r="S22" s="60"/>
    </row>
    <row r="23" spans="1:19" ht="13.5" thickBot="1">
      <c r="A23" s="101"/>
      <c r="B23" s="70"/>
      <c r="C23" s="69"/>
      <c r="D23" s="27"/>
      <c r="E23" s="26"/>
      <c r="F23" s="23"/>
      <c r="G23" s="27"/>
      <c r="H23" s="188"/>
      <c r="I23" s="23"/>
      <c r="J23" s="27"/>
      <c r="K23" s="59"/>
      <c r="L23" s="180"/>
      <c r="M23" s="86"/>
      <c r="N23" s="309" t="e">
        <f aca="true" t="shared" si="1" ref="N23:N29">MAX(E23:G23)+LARGE(H23:M23,1)+LARGE(H23:M23,2)</f>
        <v>#NUM!</v>
      </c>
      <c r="Q23" s="73"/>
      <c r="R23" s="60"/>
      <c r="S23" s="60"/>
    </row>
    <row r="24" spans="1:19" ht="15.75" thickBot="1">
      <c r="A24" s="90"/>
      <c r="B24" s="70"/>
      <c r="C24" s="69"/>
      <c r="D24" s="27"/>
      <c r="E24" s="26"/>
      <c r="F24" s="23"/>
      <c r="G24" s="27"/>
      <c r="H24" s="188"/>
      <c r="I24" s="23"/>
      <c r="J24" s="27"/>
      <c r="K24" s="59"/>
      <c r="L24" s="180"/>
      <c r="M24" s="86"/>
      <c r="N24" s="309" t="e">
        <f t="shared" si="1"/>
        <v>#NUM!</v>
      </c>
      <c r="Q24" s="44"/>
      <c r="R24" s="44"/>
      <c r="S24" s="44"/>
    </row>
    <row r="25" spans="1:19" ht="15.75" thickBot="1">
      <c r="A25" s="90"/>
      <c r="B25" s="225"/>
      <c r="C25" s="226"/>
      <c r="D25" s="227"/>
      <c r="E25" s="228"/>
      <c r="F25" s="229"/>
      <c r="G25" s="227"/>
      <c r="H25" s="230"/>
      <c r="I25" s="229"/>
      <c r="J25" s="227"/>
      <c r="K25" s="252"/>
      <c r="L25" s="250"/>
      <c r="M25" s="232"/>
      <c r="N25" s="309" t="e">
        <f t="shared" si="1"/>
        <v>#NUM!</v>
      </c>
      <c r="Q25" s="44"/>
      <c r="R25" s="44"/>
      <c r="S25" s="44"/>
    </row>
    <row r="26" spans="1:19" ht="15.75" thickBot="1">
      <c r="A26" s="90"/>
      <c r="B26" s="259"/>
      <c r="C26" s="269"/>
      <c r="D26" s="227"/>
      <c r="E26" s="228"/>
      <c r="F26" s="229"/>
      <c r="G26" s="227"/>
      <c r="H26" s="230"/>
      <c r="I26" s="231"/>
      <c r="J26" s="227"/>
      <c r="K26" s="252"/>
      <c r="L26" s="271"/>
      <c r="M26" s="272"/>
      <c r="N26" s="309" t="e">
        <f t="shared" si="1"/>
        <v>#NUM!</v>
      </c>
      <c r="Q26" s="44"/>
      <c r="R26" s="44"/>
      <c r="S26" s="44"/>
    </row>
    <row r="27" spans="1:19" ht="15.75" thickBot="1">
      <c r="A27" s="90"/>
      <c r="B27" s="259"/>
      <c r="C27" s="269"/>
      <c r="D27" s="227"/>
      <c r="E27" s="228"/>
      <c r="F27" s="229"/>
      <c r="G27" s="227"/>
      <c r="H27" s="230"/>
      <c r="I27" s="266"/>
      <c r="J27" s="227"/>
      <c r="K27" s="252"/>
      <c r="L27" s="250"/>
      <c r="M27" s="232"/>
      <c r="N27" s="309" t="e">
        <f t="shared" si="1"/>
        <v>#NUM!</v>
      </c>
      <c r="Q27" s="44"/>
      <c r="R27" s="44"/>
      <c r="S27" s="44"/>
    </row>
    <row r="28" spans="1:19" ht="15.75" thickBot="1">
      <c r="A28" s="90"/>
      <c r="B28" s="268"/>
      <c r="C28" s="270"/>
      <c r="D28" s="227"/>
      <c r="E28" s="264"/>
      <c r="F28" s="229"/>
      <c r="G28" s="227"/>
      <c r="H28" s="230"/>
      <c r="I28" s="265"/>
      <c r="J28" s="227"/>
      <c r="K28" s="252"/>
      <c r="L28" s="267"/>
      <c r="M28" s="232"/>
      <c r="N28" s="309" t="e">
        <f t="shared" si="1"/>
        <v>#NUM!</v>
      </c>
      <c r="Q28" s="44"/>
      <c r="R28" s="44"/>
      <c r="S28" s="44"/>
    </row>
    <row r="29" spans="1:19" ht="13.5" thickBot="1">
      <c r="A29" s="138"/>
      <c r="B29" s="257"/>
      <c r="C29" s="261"/>
      <c r="D29" s="37"/>
      <c r="E29" s="33"/>
      <c r="F29" s="34"/>
      <c r="G29" s="37"/>
      <c r="H29" s="189"/>
      <c r="I29" s="34"/>
      <c r="J29" s="37"/>
      <c r="K29" s="81"/>
      <c r="L29" s="248"/>
      <c r="M29" s="87"/>
      <c r="N29" s="309" t="e">
        <f t="shared" si="1"/>
        <v>#NUM!</v>
      </c>
      <c r="Q29" s="71"/>
      <c r="R29" s="60"/>
      <c r="S29" s="60"/>
    </row>
    <row r="30" spans="1:19" ht="12.75">
      <c r="A30" s="191"/>
      <c r="B30" s="192"/>
      <c r="C30" s="193"/>
      <c r="D30" s="25"/>
      <c r="E30" s="25"/>
      <c r="F30" s="25"/>
      <c r="G30" s="25"/>
      <c r="H30" s="25"/>
      <c r="I30" s="72"/>
      <c r="J30" s="25"/>
      <c r="K30" s="72"/>
      <c r="L30" s="72"/>
      <c r="M30" s="64"/>
      <c r="Q30" s="71"/>
      <c r="R30" s="60"/>
      <c r="S30" s="60"/>
    </row>
    <row r="31" spans="1:19" ht="10.5" customHeight="1" thickBot="1">
      <c r="A31" s="43"/>
      <c r="B31" s="58" t="s">
        <v>17</v>
      </c>
      <c r="C31" s="66"/>
      <c r="D31" s="44"/>
      <c r="E31" s="44"/>
      <c r="F31" s="67"/>
      <c r="G31" s="44"/>
      <c r="H31" s="44"/>
      <c r="I31" s="44"/>
      <c r="J31" s="44"/>
      <c r="K31" s="44"/>
      <c r="L31" s="44"/>
      <c r="M31" s="72"/>
      <c r="Q31" s="71"/>
      <c r="R31" s="60"/>
      <c r="S31" s="60"/>
    </row>
    <row r="32" spans="1:14" ht="15" customHeight="1" thickBot="1">
      <c r="A32" s="465" t="s">
        <v>174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7"/>
    </row>
    <row r="33" spans="1:14" ht="13.5" thickBot="1">
      <c r="A33" s="128"/>
      <c r="B33" s="131" t="s">
        <v>2</v>
      </c>
      <c r="C33" s="129" t="s">
        <v>3</v>
      </c>
      <c r="D33" s="130" t="s">
        <v>8</v>
      </c>
      <c r="E33" s="181" t="s">
        <v>41</v>
      </c>
      <c r="F33" s="161" t="s">
        <v>42</v>
      </c>
      <c r="G33" s="162" t="s">
        <v>44</v>
      </c>
      <c r="H33" s="163" t="s">
        <v>40</v>
      </c>
      <c r="I33" s="161" t="s">
        <v>14</v>
      </c>
      <c r="J33" s="182" t="s">
        <v>43</v>
      </c>
      <c r="K33" s="186" t="s">
        <v>16</v>
      </c>
      <c r="L33" s="183" t="s">
        <v>45</v>
      </c>
      <c r="M33" s="217" t="s">
        <v>15</v>
      </c>
      <c r="N33" s="190" t="s">
        <v>24</v>
      </c>
    </row>
    <row r="34" spans="1:14" ht="12.75">
      <c r="A34" s="145"/>
      <c r="B34" s="310" t="s">
        <v>128</v>
      </c>
      <c r="C34" s="311">
        <v>2007</v>
      </c>
      <c r="D34" s="117" t="s">
        <v>77</v>
      </c>
      <c r="E34" s="361">
        <v>85.735</v>
      </c>
      <c r="F34" s="118"/>
      <c r="G34" s="117"/>
      <c r="H34" s="361">
        <v>46.71</v>
      </c>
      <c r="I34" s="150"/>
      <c r="J34" s="117"/>
      <c r="K34" s="405">
        <v>46.61</v>
      </c>
      <c r="L34" s="246"/>
      <c r="M34" s="117"/>
      <c r="N34" s="240">
        <v>9</v>
      </c>
    </row>
    <row r="35" spans="1:14" ht="12.75">
      <c r="A35" s="136"/>
      <c r="B35" s="56"/>
      <c r="C35" s="57"/>
      <c r="D35" s="27"/>
      <c r="E35" s="100"/>
      <c r="F35" s="74"/>
      <c r="G35" s="99"/>
      <c r="H35" s="187"/>
      <c r="I35" s="38"/>
      <c r="J35" s="27"/>
      <c r="K35" s="59"/>
      <c r="L35" s="59"/>
      <c r="M35" s="86"/>
      <c r="N35" s="177"/>
    </row>
    <row r="36" spans="1:14" ht="12.75">
      <c r="A36" s="90"/>
      <c r="B36" s="18"/>
      <c r="C36" s="19"/>
      <c r="D36" s="99"/>
      <c r="E36" s="100"/>
      <c r="F36" s="23"/>
      <c r="G36" s="27"/>
      <c r="H36" s="188"/>
      <c r="I36" s="38"/>
      <c r="J36" s="31"/>
      <c r="K36" s="249"/>
      <c r="L36" s="247"/>
      <c r="M36" s="86"/>
      <c r="N36" s="177"/>
    </row>
    <row r="37" spans="1:14" ht="12.75">
      <c r="A37" s="101"/>
      <c r="B37" s="70"/>
      <c r="C37" s="69"/>
      <c r="D37" s="27"/>
      <c r="E37" s="28"/>
      <c r="F37" s="23"/>
      <c r="G37" s="27"/>
      <c r="H37" s="188"/>
      <c r="I37" s="55"/>
      <c r="J37" s="27"/>
      <c r="K37" s="59"/>
      <c r="L37" s="247"/>
      <c r="M37" s="86"/>
      <c r="N37" s="178"/>
    </row>
    <row r="38" spans="1:14" ht="12.75">
      <c r="A38" s="136"/>
      <c r="B38" s="258"/>
      <c r="C38" s="98"/>
      <c r="D38" s="99"/>
      <c r="E38" s="100"/>
      <c r="F38" s="74"/>
      <c r="G38" s="99"/>
      <c r="H38" s="187"/>
      <c r="I38" s="38"/>
      <c r="J38" s="27"/>
      <c r="K38" s="59"/>
      <c r="L38" s="59"/>
      <c r="M38" s="86"/>
      <c r="N38" s="177"/>
    </row>
    <row r="39" spans="1:14" ht="12.75">
      <c r="A39" s="101"/>
      <c r="B39" s="56"/>
      <c r="C39" s="57"/>
      <c r="D39" s="27"/>
      <c r="E39" s="26"/>
      <c r="F39" s="23"/>
      <c r="G39" s="27"/>
      <c r="H39" s="188"/>
      <c r="I39" s="185"/>
      <c r="J39" s="27"/>
      <c r="K39" s="59"/>
      <c r="L39" s="180"/>
      <c r="M39" s="86"/>
      <c r="N39" s="178"/>
    </row>
    <row r="40" spans="1:14" ht="12.75">
      <c r="A40" s="90"/>
      <c r="B40" s="70"/>
      <c r="C40" s="69"/>
      <c r="D40" s="27"/>
      <c r="E40" s="26"/>
      <c r="F40" s="23"/>
      <c r="G40" s="27"/>
      <c r="H40" s="188"/>
      <c r="I40" s="23"/>
      <c r="J40" s="27"/>
      <c r="K40" s="59"/>
      <c r="L40" s="180"/>
      <c r="M40" s="86"/>
      <c r="N40" s="178"/>
    </row>
    <row r="41" spans="1:14" ht="13.5" thickBot="1">
      <c r="A41" s="138"/>
      <c r="B41" s="146"/>
      <c r="C41" s="147"/>
      <c r="D41" s="37"/>
      <c r="E41" s="33"/>
      <c r="F41" s="34"/>
      <c r="G41" s="37"/>
      <c r="H41" s="189"/>
      <c r="I41" s="109"/>
      <c r="J41" s="37"/>
      <c r="K41" s="81"/>
      <c r="L41" s="248"/>
      <c r="M41" s="87"/>
      <c r="N41" s="179"/>
    </row>
    <row r="42" spans="1:14" ht="13.5" thickBot="1">
      <c r="A42" s="191"/>
      <c r="B42" s="192"/>
      <c r="C42" s="193"/>
      <c r="D42" s="25"/>
      <c r="E42" s="25"/>
      <c r="F42" s="25"/>
      <c r="G42" s="25"/>
      <c r="H42" s="25"/>
      <c r="I42" s="72"/>
      <c r="J42" s="25"/>
      <c r="K42" s="72"/>
      <c r="L42" s="72"/>
      <c r="M42" s="64"/>
      <c r="N42" s="43"/>
    </row>
    <row r="43" spans="1:14" ht="13.5" thickBot="1">
      <c r="A43" s="43"/>
      <c r="B43" s="414" t="s">
        <v>23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6"/>
      <c r="N43" s="108"/>
    </row>
    <row r="44" spans="1:14" ht="13.5" thickBot="1">
      <c r="A44" s="128"/>
      <c r="B44" s="131" t="s">
        <v>2</v>
      </c>
      <c r="C44" s="129" t="s">
        <v>3</v>
      </c>
      <c r="D44" s="130" t="s">
        <v>8</v>
      </c>
      <c r="E44" s="181" t="s">
        <v>41</v>
      </c>
      <c r="F44" s="161" t="s">
        <v>42</v>
      </c>
      <c r="G44" s="162" t="s">
        <v>44</v>
      </c>
      <c r="H44" s="163" t="s">
        <v>40</v>
      </c>
      <c r="I44" s="161" t="s">
        <v>14</v>
      </c>
      <c r="J44" s="182" t="s">
        <v>43</v>
      </c>
      <c r="K44" s="186" t="s">
        <v>16</v>
      </c>
      <c r="L44" s="183" t="s">
        <v>45</v>
      </c>
      <c r="M44" s="217" t="s">
        <v>15</v>
      </c>
      <c r="N44" s="190" t="s">
        <v>11</v>
      </c>
    </row>
    <row r="45" spans="1:14" ht="12.75">
      <c r="A45" s="235"/>
      <c r="B45" s="310" t="s">
        <v>128</v>
      </c>
      <c r="C45" s="311">
        <v>2008</v>
      </c>
      <c r="D45" s="117" t="s">
        <v>77</v>
      </c>
      <c r="E45" s="362">
        <v>98.085</v>
      </c>
      <c r="F45" s="74"/>
      <c r="G45" s="99"/>
      <c r="H45" s="361">
        <v>54.86</v>
      </c>
      <c r="I45" s="150"/>
      <c r="J45" s="117"/>
      <c r="K45" s="405">
        <v>54.81</v>
      </c>
      <c r="L45" s="251"/>
      <c r="M45" s="348"/>
      <c r="N45" s="352">
        <f>MAX(E45:G45)+LARGE(H45:M45,1)+LARGE(H45:M45,2)</f>
        <v>207.755</v>
      </c>
    </row>
    <row r="46" spans="1:14" ht="12.75">
      <c r="A46" s="236"/>
      <c r="B46" s="18" t="s">
        <v>130</v>
      </c>
      <c r="C46" s="19">
        <v>2006</v>
      </c>
      <c r="D46" s="99" t="s">
        <v>77</v>
      </c>
      <c r="E46" s="100">
        <v>96.385</v>
      </c>
      <c r="F46" s="23"/>
      <c r="G46" s="27"/>
      <c r="H46" s="188">
        <v>53.325</v>
      </c>
      <c r="I46" s="38"/>
      <c r="J46" s="31"/>
      <c r="K46" s="249">
        <v>53.055</v>
      </c>
      <c r="L46" s="247"/>
      <c r="M46" s="349"/>
      <c r="N46" s="353">
        <f>MAX(E46:G46)+LARGE(H46:M46,1)+LARGE(H46:M46,2)</f>
        <v>202.76500000000001</v>
      </c>
    </row>
    <row r="47" spans="1:14" ht="12.75">
      <c r="A47" s="237"/>
      <c r="B47" s="56" t="s">
        <v>129</v>
      </c>
      <c r="C47" s="57">
        <v>2008</v>
      </c>
      <c r="D47" s="27" t="s">
        <v>77</v>
      </c>
      <c r="E47" s="26">
        <v>96.975</v>
      </c>
      <c r="F47" s="23"/>
      <c r="G47" s="27"/>
      <c r="H47" s="188">
        <v>52.22</v>
      </c>
      <c r="I47" s="38"/>
      <c r="J47" s="27"/>
      <c r="K47" s="59">
        <v>53.045</v>
      </c>
      <c r="L47" s="180"/>
      <c r="M47" s="349"/>
      <c r="N47" s="353">
        <f aca="true" t="shared" si="2" ref="N47:N55">MAX(E47:G47)+LARGE(H47:M47,1)+LARGE(H47:M47,2)</f>
        <v>202.23999999999998</v>
      </c>
    </row>
    <row r="48" spans="1:14" ht="12.75">
      <c r="A48" s="238"/>
      <c r="B48" s="70" t="s">
        <v>144</v>
      </c>
      <c r="C48" s="69">
        <v>2009</v>
      </c>
      <c r="D48" s="27" t="s">
        <v>77</v>
      </c>
      <c r="E48" s="26">
        <v>94.115</v>
      </c>
      <c r="F48" s="23"/>
      <c r="G48" s="27"/>
      <c r="H48" s="188">
        <v>51.24</v>
      </c>
      <c r="I48" s="23"/>
      <c r="J48" s="27"/>
      <c r="K48" s="59">
        <v>51.765</v>
      </c>
      <c r="L48" s="180"/>
      <c r="M48" s="349"/>
      <c r="N48" s="353">
        <f>MAX(E48:G48)+LARGE(H48:M48,1)+LARGE(H48:M48,2)</f>
        <v>197.12</v>
      </c>
    </row>
    <row r="49" spans="1:14" ht="12.75">
      <c r="A49" s="236"/>
      <c r="B49" s="258" t="s">
        <v>131</v>
      </c>
      <c r="C49" s="98">
        <v>2008</v>
      </c>
      <c r="D49" s="99" t="s">
        <v>70</v>
      </c>
      <c r="E49" s="89">
        <v>96.31</v>
      </c>
      <c r="F49" s="74"/>
      <c r="G49" s="99"/>
      <c r="H49" s="187">
        <v>50.27</v>
      </c>
      <c r="I49" s="23"/>
      <c r="J49" s="27"/>
      <c r="K49" s="59">
        <v>50</v>
      </c>
      <c r="L49" s="180"/>
      <c r="M49" s="349"/>
      <c r="N49" s="353">
        <f>MAX(E49:G49)+LARGE(H49:M49,1)+LARGE(H49:M49,2)</f>
        <v>196.58</v>
      </c>
    </row>
    <row r="50" spans="1:14" ht="12.75">
      <c r="A50" s="238"/>
      <c r="B50" s="260" t="s">
        <v>170</v>
      </c>
      <c r="C50" s="263">
        <v>2007</v>
      </c>
      <c r="D50" s="99" t="s">
        <v>75</v>
      </c>
      <c r="E50" s="100">
        <v>92.285</v>
      </c>
      <c r="F50" s="74"/>
      <c r="G50" s="99"/>
      <c r="H50" s="187">
        <v>49.99</v>
      </c>
      <c r="I50" s="38"/>
      <c r="J50" s="27"/>
      <c r="K50" s="59">
        <v>51.375</v>
      </c>
      <c r="L50" s="59"/>
      <c r="M50" s="349"/>
      <c r="N50" s="353">
        <f>MAX(E50:G50)+LARGE(H50:M50,1)+LARGE(H50:M50,2)</f>
        <v>193.65</v>
      </c>
    </row>
    <row r="51" spans="1:14" ht="12.75">
      <c r="A51" s="237"/>
      <c r="B51" s="244" t="s">
        <v>171</v>
      </c>
      <c r="C51" s="245">
        <v>2008</v>
      </c>
      <c r="D51" s="27" t="s">
        <v>172</v>
      </c>
      <c r="E51" s="26">
        <v>90.615</v>
      </c>
      <c r="F51" s="23"/>
      <c r="G51" s="27"/>
      <c r="H51" s="188">
        <v>50.62</v>
      </c>
      <c r="I51" s="23"/>
      <c r="J51" s="27"/>
      <c r="K51" s="59">
        <v>51.015</v>
      </c>
      <c r="L51" s="180"/>
      <c r="M51" s="349"/>
      <c r="N51" s="353">
        <f>MAX(E51:G51)+LARGE(H51:M51,1)+LARGE(H51:M51,2)</f>
        <v>192.25</v>
      </c>
    </row>
    <row r="52" spans="1:14" ht="12.75">
      <c r="A52" s="90"/>
      <c r="B52" s="225"/>
      <c r="C52" s="226"/>
      <c r="D52" s="227"/>
      <c r="E52" s="228"/>
      <c r="F52" s="229"/>
      <c r="G52" s="227"/>
      <c r="H52" s="230"/>
      <c r="I52" s="229"/>
      <c r="J52" s="227"/>
      <c r="K52" s="252"/>
      <c r="L52" s="250"/>
      <c r="M52" s="350"/>
      <c r="N52" s="353" t="e">
        <f t="shared" si="2"/>
        <v>#NUM!</v>
      </c>
    </row>
    <row r="53" spans="1:14" ht="12.75">
      <c r="A53" s="90"/>
      <c r="B53" s="225"/>
      <c r="C53" s="226"/>
      <c r="D53" s="227"/>
      <c r="E53" s="228"/>
      <c r="F53" s="229"/>
      <c r="G53" s="227"/>
      <c r="H53" s="230"/>
      <c r="I53" s="229"/>
      <c r="J53" s="227"/>
      <c r="K53" s="252"/>
      <c r="L53" s="250"/>
      <c r="M53" s="350"/>
      <c r="N53" s="353" t="e">
        <f t="shared" si="2"/>
        <v>#NUM!</v>
      </c>
    </row>
    <row r="54" spans="1:14" ht="12.75">
      <c r="A54" s="90"/>
      <c r="B54" s="17"/>
      <c r="C54" s="262"/>
      <c r="D54" s="227"/>
      <c r="E54" s="264"/>
      <c r="F54" s="229"/>
      <c r="G54" s="227"/>
      <c r="H54" s="230"/>
      <c r="I54" s="265"/>
      <c r="J54" s="227"/>
      <c r="K54" s="252"/>
      <c r="L54" s="267"/>
      <c r="M54" s="350"/>
      <c r="N54" s="353" t="e">
        <f t="shared" si="2"/>
        <v>#NUM!</v>
      </c>
    </row>
    <row r="55" spans="1:14" ht="13.5" thickBot="1">
      <c r="A55" s="138"/>
      <c r="B55" s="257"/>
      <c r="C55" s="261"/>
      <c r="D55" s="37"/>
      <c r="E55" s="33"/>
      <c r="F55" s="34"/>
      <c r="G55" s="37"/>
      <c r="H55" s="189"/>
      <c r="I55" s="34"/>
      <c r="J55" s="37"/>
      <c r="K55" s="81"/>
      <c r="L55" s="248"/>
      <c r="M55" s="351"/>
      <c r="N55" s="354" t="e">
        <f t="shared" si="2"/>
        <v>#NUM!</v>
      </c>
    </row>
    <row r="57" ht="12.75">
      <c r="B57" s="78" t="s">
        <v>10</v>
      </c>
    </row>
    <row r="58" spans="1:13" ht="15.75" thickBot="1">
      <c r="A58" s="43"/>
      <c r="B58" s="58" t="s">
        <v>9</v>
      </c>
      <c r="C58" s="66"/>
      <c r="D58" s="44"/>
      <c r="E58" s="44"/>
      <c r="F58" s="67"/>
      <c r="G58" s="44"/>
      <c r="H58" s="44"/>
      <c r="I58" s="44"/>
      <c r="J58" s="44"/>
      <c r="K58" s="44"/>
      <c r="L58" s="44"/>
      <c r="M58" s="44"/>
    </row>
    <row r="59" spans="1:13" ht="16.5" thickBot="1">
      <c r="A59" s="462" t="s">
        <v>18</v>
      </c>
      <c r="B59" s="463"/>
      <c r="C59" s="463"/>
      <c r="D59" s="463"/>
      <c r="E59" s="463"/>
      <c r="F59" s="463"/>
      <c r="G59" s="463"/>
      <c r="H59" s="463"/>
      <c r="I59" s="463"/>
      <c r="J59" s="464"/>
      <c r="K59" s="107"/>
      <c r="L59" s="107"/>
      <c r="M59" s="107"/>
    </row>
    <row r="60" spans="1:13" ht="13.5" thickBot="1">
      <c r="A60" s="205"/>
      <c r="B60" s="206" t="s">
        <v>2</v>
      </c>
      <c r="C60" s="207" t="s">
        <v>3</v>
      </c>
      <c r="D60" s="206" t="s">
        <v>8</v>
      </c>
      <c r="E60" s="417" t="s">
        <v>21</v>
      </c>
      <c r="F60" s="338" t="s">
        <v>20</v>
      </c>
      <c r="G60" s="161"/>
      <c r="H60" s="161"/>
      <c r="I60" s="161"/>
      <c r="J60" s="418" t="s">
        <v>11</v>
      </c>
      <c r="K60" s="60"/>
      <c r="L60" s="60"/>
      <c r="M60" s="60"/>
    </row>
    <row r="61" spans="1:13" ht="12.75">
      <c r="A61" s="433">
        <v>1</v>
      </c>
      <c r="B61" s="18"/>
      <c r="C61" s="19"/>
      <c r="D61" s="74"/>
      <c r="E61" s="478"/>
      <c r="F61" s="479"/>
      <c r="G61" s="74"/>
      <c r="H61" s="74"/>
      <c r="I61" s="413"/>
      <c r="J61" s="482"/>
      <c r="K61" s="43"/>
      <c r="L61" s="43"/>
      <c r="M61" s="43"/>
    </row>
    <row r="62" spans="1:13" ht="13.5" thickBot="1">
      <c r="A62" s="434"/>
      <c r="B62" s="94"/>
      <c r="C62" s="95"/>
      <c r="D62" s="194"/>
      <c r="E62" s="469"/>
      <c r="F62" s="471"/>
      <c r="G62" s="194"/>
      <c r="H62" s="194"/>
      <c r="I62" s="195"/>
      <c r="J62" s="481"/>
      <c r="K62" s="43"/>
      <c r="L62" s="43"/>
      <c r="M62" s="43"/>
    </row>
    <row r="63" spans="1:13" ht="15">
      <c r="A63" s="447">
        <v>2</v>
      </c>
      <c r="B63" s="13"/>
      <c r="C63" s="16"/>
      <c r="D63" s="23"/>
      <c r="E63" s="468"/>
      <c r="F63" s="470"/>
      <c r="G63" s="23"/>
      <c r="H63" s="23"/>
      <c r="I63" s="180"/>
      <c r="J63" s="480"/>
      <c r="K63" s="44"/>
      <c r="L63" s="44"/>
      <c r="M63" s="44"/>
    </row>
    <row r="64" spans="1:13" ht="15.75" thickBot="1">
      <c r="A64" s="434"/>
      <c r="B64" s="94"/>
      <c r="C64" s="95"/>
      <c r="D64" s="194"/>
      <c r="E64" s="469"/>
      <c r="F64" s="471"/>
      <c r="G64" s="194"/>
      <c r="H64" s="194"/>
      <c r="I64" s="195"/>
      <c r="J64" s="481"/>
      <c r="K64" s="44"/>
      <c r="L64" s="44"/>
      <c r="M64" s="44"/>
    </row>
    <row r="65" spans="1:13" ht="15.75">
      <c r="A65" s="65"/>
      <c r="B65" s="65"/>
      <c r="C65" s="66"/>
      <c r="D65" s="44"/>
      <c r="E65" s="44"/>
      <c r="F65" s="67"/>
      <c r="G65" s="44"/>
      <c r="H65" s="44"/>
      <c r="I65" s="44"/>
      <c r="J65" s="44"/>
      <c r="K65" s="107"/>
      <c r="L65" s="107"/>
      <c r="M65" s="107"/>
    </row>
    <row r="66" spans="1:13" ht="15.75" thickBot="1">
      <c r="A66" s="43"/>
      <c r="B66" s="58" t="s">
        <v>17</v>
      </c>
      <c r="C66" s="66"/>
      <c r="D66" s="44"/>
      <c r="E66" s="44"/>
      <c r="F66" s="67"/>
      <c r="G66" s="44"/>
      <c r="H66" s="44"/>
      <c r="I66" s="44"/>
      <c r="J66" s="44"/>
      <c r="K66" s="5"/>
      <c r="L66" s="5"/>
      <c r="M66" s="60"/>
    </row>
    <row r="67" spans="1:13" ht="15.75" thickBot="1">
      <c r="A67" s="462" t="s">
        <v>19</v>
      </c>
      <c r="B67" s="463"/>
      <c r="C67" s="463"/>
      <c r="D67" s="463"/>
      <c r="E67" s="463"/>
      <c r="F67" s="463"/>
      <c r="G67" s="463"/>
      <c r="H67" s="463"/>
      <c r="I67" s="463"/>
      <c r="J67" s="464"/>
      <c r="K67" s="44"/>
      <c r="L67" s="44"/>
      <c r="M67" s="60"/>
    </row>
    <row r="68" spans="1:10" ht="13.5" thickBot="1">
      <c r="A68" s="205"/>
      <c r="B68" s="206" t="s">
        <v>2</v>
      </c>
      <c r="C68" s="207" t="s">
        <v>3</v>
      </c>
      <c r="D68" s="206" t="s">
        <v>8</v>
      </c>
      <c r="E68" s="417" t="s">
        <v>21</v>
      </c>
      <c r="F68" s="338" t="s">
        <v>20</v>
      </c>
      <c r="G68" s="161"/>
      <c r="H68" s="161"/>
      <c r="I68" s="161"/>
      <c r="J68" s="421" t="s">
        <v>11</v>
      </c>
    </row>
    <row r="69" spans="1:10" ht="15">
      <c r="A69" s="472"/>
      <c r="B69" s="18"/>
      <c r="C69" s="19"/>
      <c r="D69" s="74"/>
      <c r="E69" s="476"/>
      <c r="F69" s="476"/>
      <c r="G69" s="419"/>
      <c r="H69" s="419"/>
      <c r="I69" s="420"/>
      <c r="J69" s="474"/>
    </row>
    <row r="70" spans="1:10" ht="15.75" thickBot="1">
      <c r="A70" s="473"/>
      <c r="B70" s="94"/>
      <c r="C70" s="95"/>
      <c r="D70" s="194"/>
      <c r="E70" s="477"/>
      <c r="F70" s="477"/>
      <c r="G70" s="144"/>
      <c r="H70" s="144"/>
      <c r="I70" s="196"/>
      <c r="J70" s="475"/>
    </row>
  </sheetData>
  <sheetProtection/>
  <mergeCells count="18">
    <mergeCell ref="A67:J67"/>
    <mergeCell ref="A32:N32"/>
    <mergeCell ref="A69:A70"/>
    <mergeCell ref="J69:J70"/>
    <mergeCell ref="E69:E70"/>
    <mergeCell ref="F69:F70"/>
    <mergeCell ref="E61:E62"/>
    <mergeCell ref="F61:F62"/>
    <mergeCell ref="J63:J64"/>
    <mergeCell ref="J61:J62"/>
    <mergeCell ref="A59:J59"/>
    <mergeCell ref="A4:N4"/>
    <mergeCell ref="A61:A62"/>
    <mergeCell ref="A63:A64"/>
    <mergeCell ref="B1:D1"/>
    <mergeCell ref="B15:M15"/>
    <mergeCell ref="E63:E64"/>
    <mergeCell ref="F63:F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125" zoomScaleNormal="125" zoomScalePageLayoutView="0" workbookViewId="0" topLeftCell="A1">
      <selection activeCell="G27" sqref="G27"/>
    </sheetView>
  </sheetViews>
  <sheetFormatPr defaultColWidth="8.875" defaultRowHeight="12.75"/>
  <cols>
    <col min="1" max="1" width="2.75390625" style="0" bestFit="1" customWidth="1"/>
    <col min="2" max="2" width="27.125" style="0" customWidth="1"/>
    <col min="3" max="3" width="5.875" style="0" bestFit="1" customWidth="1"/>
    <col min="4" max="4" width="8.875" style="0" customWidth="1"/>
    <col min="5" max="5" width="10.875" style="0" customWidth="1"/>
    <col min="6" max="6" width="9.875" style="0" customWidth="1"/>
    <col min="7" max="7" width="11.125" style="0" customWidth="1"/>
    <col min="8" max="8" width="9.875" style="0" customWidth="1"/>
    <col min="9" max="9" width="10.25390625" style="0" bestFit="1" customWidth="1"/>
    <col min="10" max="10" width="10.00390625" style="0" customWidth="1"/>
    <col min="11" max="11" width="9.875" style="0" customWidth="1"/>
  </cols>
  <sheetData>
    <row r="1" spans="2:4" ht="13.5" thickBot="1">
      <c r="B1" s="453" t="s">
        <v>22</v>
      </c>
      <c r="C1" s="454"/>
      <c r="D1" s="455"/>
    </row>
    <row r="2" spans="2:9" ht="15.75">
      <c r="B2" s="61" t="s">
        <v>39</v>
      </c>
      <c r="C2" s="176"/>
      <c r="D2" s="176"/>
      <c r="E2" s="176"/>
      <c r="F2" s="176"/>
      <c r="G2" s="176"/>
      <c r="H2" s="176"/>
      <c r="I2" s="176"/>
    </row>
    <row r="3" ht="13.5" thickBot="1"/>
    <row r="4" spans="1:10" ht="15.75" thickBot="1">
      <c r="A4" s="54"/>
      <c r="B4" s="486" t="s">
        <v>65</v>
      </c>
      <c r="C4" s="487"/>
      <c r="D4" s="488"/>
      <c r="E4" s="43"/>
      <c r="F4" s="67"/>
      <c r="G4" s="44"/>
      <c r="H4" s="44"/>
      <c r="I4" s="44"/>
      <c r="J4" s="44"/>
    </row>
    <row r="5" spans="1:17" ht="13.5" thickBot="1">
      <c r="A5" s="198"/>
      <c r="B5" s="206" t="s">
        <v>2</v>
      </c>
      <c r="C5" s="207" t="s">
        <v>3</v>
      </c>
      <c r="D5" s="208" t="s">
        <v>8</v>
      </c>
      <c r="E5" s="163" t="s">
        <v>41</v>
      </c>
      <c r="F5" s="162" t="s">
        <v>42</v>
      </c>
      <c r="G5" s="163" t="s">
        <v>44</v>
      </c>
      <c r="H5" s="314" t="s">
        <v>50</v>
      </c>
      <c r="I5" s="163" t="s">
        <v>154</v>
      </c>
      <c r="J5" s="338" t="s">
        <v>155</v>
      </c>
      <c r="K5" s="339" t="s">
        <v>11</v>
      </c>
      <c r="L5" s="25"/>
      <c r="M5" s="43"/>
      <c r="N5" s="43"/>
      <c r="O5" s="43"/>
      <c r="P5" s="25"/>
      <c r="Q5" s="64"/>
    </row>
    <row r="6" spans="1:17" ht="12.75">
      <c r="A6" s="85"/>
      <c r="B6" s="133" t="s">
        <v>82</v>
      </c>
      <c r="C6" s="134">
        <v>2007</v>
      </c>
      <c r="D6" s="323" t="s">
        <v>70</v>
      </c>
      <c r="E6" s="119">
        <v>3</v>
      </c>
      <c r="F6" s="118"/>
      <c r="G6" s="325"/>
      <c r="H6" s="117">
        <v>3</v>
      </c>
      <c r="I6" s="119"/>
      <c r="J6" s="323"/>
      <c r="K6" s="422">
        <v>6</v>
      </c>
      <c r="L6" s="333"/>
      <c r="M6" s="333"/>
      <c r="N6" s="333"/>
      <c r="O6" s="333"/>
      <c r="P6" s="333"/>
      <c r="Q6" s="333"/>
    </row>
    <row r="7" spans="1:17" ht="12.75">
      <c r="A7" s="103"/>
      <c r="B7" s="62" t="s">
        <v>83</v>
      </c>
      <c r="C7" s="63">
        <v>2008</v>
      </c>
      <c r="D7" s="24" t="s">
        <v>75</v>
      </c>
      <c r="E7" s="26">
        <v>2</v>
      </c>
      <c r="F7" s="324"/>
      <c r="G7" s="23"/>
      <c r="H7" s="27">
        <v>2</v>
      </c>
      <c r="I7" s="26"/>
      <c r="J7" s="24"/>
      <c r="K7" s="423">
        <v>4</v>
      </c>
      <c r="L7" s="333"/>
      <c r="M7" s="333"/>
      <c r="N7" s="333"/>
      <c r="O7" s="333"/>
      <c r="P7" s="333"/>
      <c r="Q7" s="333"/>
    </row>
    <row r="8" spans="1:17" ht="12.75">
      <c r="A8" s="234"/>
      <c r="B8" s="268" t="s">
        <v>153</v>
      </c>
      <c r="C8" s="270">
        <v>2008</v>
      </c>
      <c r="D8" s="371" t="s">
        <v>70</v>
      </c>
      <c r="E8" s="228"/>
      <c r="F8" s="376"/>
      <c r="G8" s="229"/>
      <c r="H8" s="227">
        <v>1</v>
      </c>
      <c r="I8" s="228"/>
      <c r="J8" s="371"/>
      <c r="K8" s="424">
        <v>1</v>
      </c>
      <c r="L8" s="333"/>
      <c r="M8" s="333"/>
      <c r="N8" s="333"/>
      <c r="O8" s="333"/>
      <c r="P8" s="333"/>
      <c r="Q8" s="333"/>
    </row>
    <row r="9" spans="1:17" ht="13.5" thickBot="1">
      <c r="A9" s="104"/>
      <c r="B9" s="278" t="s">
        <v>84</v>
      </c>
      <c r="C9" s="279">
        <v>2006</v>
      </c>
      <c r="D9" s="80" t="s">
        <v>70</v>
      </c>
      <c r="E9" s="33">
        <v>1</v>
      </c>
      <c r="F9" s="326"/>
      <c r="G9" s="34"/>
      <c r="H9" s="327"/>
      <c r="I9" s="33"/>
      <c r="J9" s="80"/>
      <c r="K9" s="425">
        <v>1</v>
      </c>
      <c r="L9" s="333"/>
      <c r="M9" s="333"/>
      <c r="N9" s="333"/>
      <c r="O9" s="333"/>
      <c r="P9" s="333"/>
      <c r="Q9" s="333"/>
    </row>
    <row r="10" spans="1:10" ht="15.75" thickBot="1">
      <c r="A10" s="54"/>
      <c r="B10" s="276"/>
      <c r="C10" s="276"/>
      <c r="D10" s="276"/>
      <c r="E10" s="43"/>
      <c r="F10" s="67"/>
      <c r="G10" s="44"/>
      <c r="H10" s="44"/>
      <c r="I10" s="44"/>
      <c r="J10" s="44"/>
    </row>
    <row r="11" spans="1:11" ht="15.75" thickBot="1">
      <c r="A11" s="54"/>
      <c r="B11" s="65"/>
      <c r="C11" s="66"/>
      <c r="D11" s="44"/>
      <c r="E11" s="44"/>
      <c r="F11" s="67"/>
      <c r="G11" s="44"/>
      <c r="H11" s="44"/>
      <c r="I11" s="44"/>
      <c r="J11" s="44"/>
      <c r="K11" s="44"/>
    </row>
    <row r="12" spans="1:11" ht="15.75" thickBot="1">
      <c r="A12" s="54"/>
      <c r="B12" s="486" t="s">
        <v>66</v>
      </c>
      <c r="C12" s="487"/>
      <c r="D12" s="487"/>
      <c r="E12" s="488"/>
      <c r="F12" s="67"/>
      <c r="G12" s="44"/>
      <c r="H12" s="44"/>
      <c r="I12" s="44"/>
      <c r="J12" s="44"/>
      <c r="K12" s="44"/>
    </row>
    <row r="13" spans="1:17" ht="13.5" thickBot="1">
      <c r="A13" s="198"/>
      <c r="B13" s="206" t="s">
        <v>2</v>
      </c>
      <c r="C13" s="207" t="s">
        <v>3</v>
      </c>
      <c r="D13" s="208" t="s">
        <v>8</v>
      </c>
      <c r="E13" s="163" t="s">
        <v>41</v>
      </c>
      <c r="F13" s="162" t="s">
        <v>48</v>
      </c>
      <c r="G13" s="163" t="s">
        <v>49</v>
      </c>
      <c r="H13" s="314" t="s">
        <v>50</v>
      </c>
      <c r="I13" s="163" t="s">
        <v>42</v>
      </c>
      <c r="J13" s="338" t="s">
        <v>43</v>
      </c>
      <c r="K13" s="339" t="s">
        <v>11</v>
      </c>
      <c r="L13" s="25"/>
      <c r="M13" s="43"/>
      <c r="N13" s="43"/>
      <c r="O13" s="43"/>
      <c r="P13" s="25"/>
      <c r="Q13" s="64"/>
    </row>
    <row r="14" spans="1:17" ht="15.75" customHeight="1">
      <c r="A14" s="85"/>
      <c r="B14" s="430" t="s">
        <v>87</v>
      </c>
      <c r="C14" s="431">
        <v>2007</v>
      </c>
      <c r="D14" s="432" t="s">
        <v>70</v>
      </c>
      <c r="E14" s="119">
        <v>2</v>
      </c>
      <c r="F14" s="325"/>
      <c r="G14" s="118"/>
      <c r="H14" s="117">
        <v>3</v>
      </c>
      <c r="I14" s="119"/>
      <c r="J14" s="117"/>
      <c r="K14" s="317">
        <v>5</v>
      </c>
      <c r="L14" s="333"/>
      <c r="M14" s="333"/>
      <c r="N14" s="333"/>
      <c r="O14" s="333"/>
      <c r="P14" s="333"/>
      <c r="Q14" s="333"/>
    </row>
    <row r="15" spans="1:17" ht="15" customHeight="1">
      <c r="A15" s="132"/>
      <c r="B15" s="426" t="s">
        <v>85</v>
      </c>
      <c r="C15" s="427">
        <v>2006</v>
      </c>
      <c r="D15" s="428" t="s">
        <v>86</v>
      </c>
      <c r="E15" s="89">
        <v>3</v>
      </c>
      <c r="F15" s="74"/>
      <c r="G15" s="429"/>
      <c r="H15" s="99">
        <v>2</v>
      </c>
      <c r="I15" s="89"/>
      <c r="J15" s="112"/>
      <c r="K15" s="340">
        <v>5</v>
      </c>
      <c r="L15" s="333"/>
      <c r="M15" s="333"/>
      <c r="N15" s="333"/>
      <c r="O15" s="333"/>
      <c r="P15" s="333"/>
      <c r="Q15" s="333"/>
    </row>
    <row r="16" spans="1:17" ht="15" customHeight="1">
      <c r="A16" s="234"/>
      <c r="B16" s="313" t="s">
        <v>90</v>
      </c>
      <c r="C16" s="245">
        <v>2007</v>
      </c>
      <c r="D16" s="27" t="s">
        <v>75</v>
      </c>
      <c r="E16" s="228"/>
      <c r="F16" s="376"/>
      <c r="G16" s="229"/>
      <c r="H16" s="227">
        <v>1</v>
      </c>
      <c r="I16" s="228"/>
      <c r="J16" s="371"/>
      <c r="K16" s="375">
        <v>1</v>
      </c>
      <c r="L16" s="333"/>
      <c r="M16" s="333"/>
      <c r="N16" s="333"/>
      <c r="O16" s="333"/>
      <c r="P16" s="333"/>
      <c r="Q16" s="333"/>
    </row>
    <row r="17" spans="1:17" ht="15" customHeight="1" thickBot="1">
      <c r="A17" s="104"/>
      <c r="B17" s="281" t="s">
        <v>88</v>
      </c>
      <c r="C17" s="282">
        <v>2008</v>
      </c>
      <c r="D17" s="283" t="s">
        <v>89</v>
      </c>
      <c r="E17" s="33">
        <v>1</v>
      </c>
      <c r="F17" s="326"/>
      <c r="G17" s="34"/>
      <c r="H17" s="37"/>
      <c r="I17" s="33"/>
      <c r="J17" s="80"/>
      <c r="K17" s="318">
        <v>1</v>
      </c>
      <c r="L17" s="333"/>
      <c r="M17" s="333"/>
      <c r="N17" s="333"/>
      <c r="O17" s="333"/>
      <c r="P17" s="333"/>
      <c r="Q17" s="333"/>
    </row>
    <row r="18" spans="1:11" ht="15.75" thickBot="1">
      <c r="A18" s="54"/>
      <c r="B18" s="276"/>
      <c r="C18" s="276"/>
      <c r="D18" s="276"/>
      <c r="E18" s="276"/>
      <c r="F18" s="67"/>
      <c r="G18" s="44"/>
      <c r="H18" s="44"/>
      <c r="I18" s="44"/>
      <c r="J18" s="44"/>
      <c r="K18" s="44"/>
    </row>
    <row r="19" spans="1:11" ht="15.75" thickBot="1">
      <c r="A19" s="54"/>
      <c r="B19" s="65"/>
      <c r="C19" s="66"/>
      <c r="D19" s="44"/>
      <c r="E19" s="44"/>
      <c r="F19" s="67"/>
      <c r="G19" s="44"/>
      <c r="H19" s="44"/>
      <c r="I19" s="44"/>
      <c r="J19" s="44"/>
      <c r="K19" s="44"/>
    </row>
    <row r="20" spans="1:11" ht="15.75" thickBot="1">
      <c r="A20" s="54"/>
      <c r="B20" s="489" t="s">
        <v>67</v>
      </c>
      <c r="C20" s="490"/>
      <c r="D20" s="197"/>
      <c r="E20" s="44"/>
      <c r="F20" s="67"/>
      <c r="G20" s="44"/>
      <c r="H20" s="44"/>
      <c r="I20" s="44"/>
      <c r="J20" s="44"/>
      <c r="K20" s="44"/>
    </row>
    <row r="21" spans="1:11" ht="15.75" thickBot="1">
      <c r="A21" s="54"/>
      <c r="B21" s="491" t="s">
        <v>46</v>
      </c>
      <c r="C21" s="492"/>
      <c r="D21" s="492"/>
      <c r="E21" s="492"/>
      <c r="F21" s="492"/>
      <c r="G21" s="492"/>
      <c r="H21" s="492"/>
      <c r="I21" s="492"/>
      <c r="J21" s="493"/>
      <c r="K21" s="44"/>
    </row>
    <row r="22" spans="1:13" ht="13.5" thickBot="1">
      <c r="A22" s="198"/>
      <c r="B22" s="206" t="s">
        <v>2</v>
      </c>
      <c r="C22" s="207" t="s">
        <v>3</v>
      </c>
      <c r="D22" s="208" t="s">
        <v>8</v>
      </c>
      <c r="E22" s="163" t="s">
        <v>58</v>
      </c>
      <c r="F22" s="162" t="s">
        <v>59</v>
      </c>
      <c r="G22" s="163" t="s">
        <v>60</v>
      </c>
      <c r="H22" s="163" t="s">
        <v>52</v>
      </c>
      <c r="I22" s="162" t="s">
        <v>53</v>
      </c>
      <c r="J22" s="339" t="s">
        <v>54</v>
      </c>
      <c r="K22" s="328" t="s">
        <v>11</v>
      </c>
      <c r="L22" s="233" t="s">
        <v>24</v>
      </c>
      <c r="M22" s="43"/>
    </row>
    <row r="23" spans="1:13" ht="12.75">
      <c r="A23" s="132"/>
      <c r="B23" s="320" t="s">
        <v>91</v>
      </c>
      <c r="C23" s="321">
        <v>2006</v>
      </c>
      <c r="D23" s="117" t="s">
        <v>92</v>
      </c>
      <c r="E23" s="119">
        <v>77.9</v>
      </c>
      <c r="F23" s="118"/>
      <c r="G23" s="117"/>
      <c r="H23" s="119">
        <v>52.2</v>
      </c>
      <c r="I23" s="118"/>
      <c r="J23" s="79"/>
      <c r="K23" s="358">
        <f aca="true" t="shared" si="0" ref="K23:K30">MAX(E23:G23)+MAX(H23:J23)</f>
        <v>130.10000000000002</v>
      </c>
      <c r="L23" s="316"/>
      <c r="M23" s="333"/>
    </row>
    <row r="24" spans="1:13" ht="12.75">
      <c r="A24" s="103"/>
      <c r="B24" s="106" t="s">
        <v>152</v>
      </c>
      <c r="C24" s="76">
        <v>2007</v>
      </c>
      <c r="D24" s="27" t="s">
        <v>80</v>
      </c>
      <c r="E24" s="29">
        <v>76.7</v>
      </c>
      <c r="F24" s="40"/>
      <c r="G24" s="31"/>
      <c r="H24" s="29">
        <v>52.5</v>
      </c>
      <c r="I24" s="40"/>
      <c r="J24" s="346"/>
      <c r="K24" s="359">
        <f t="shared" si="0"/>
        <v>129.2</v>
      </c>
      <c r="L24" s="317"/>
      <c r="M24" s="333"/>
    </row>
    <row r="25" spans="1:13" ht="12.75">
      <c r="A25" s="103"/>
      <c r="B25" s="106" t="s">
        <v>82</v>
      </c>
      <c r="C25" s="76">
        <v>2007</v>
      </c>
      <c r="D25" s="27" t="s">
        <v>70</v>
      </c>
      <c r="E25" s="29">
        <v>76.5</v>
      </c>
      <c r="F25" s="40"/>
      <c r="G25" s="31"/>
      <c r="H25" s="29">
        <v>51.2</v>
      </c>
      <c r="I25" s="40"/>
      <c r="J25" s="346"/>
      <c r="K25" s="359">
        <f t="shared" si="0"/>
        <v>127.7</v>
      </c>
      <c r="L25" s="317"/>
      <c r="M25" s="333"/>
    </row>
    <row r="26" spans="1:13" ht="12.75">
      <c r="A26" s="103"/>
      <c r="B26" s="377" t="s">
        <v>150</v>
      </c>
      <c r="C26" s="378">
        <v>2006</v>
      </c>
      <c r="D26" s="99" t="s">
        <v>151</v>
      </c>
      <c r="E26" s="29">
        <v>74</v>
      </c>
      <c r="F26" s="40"/>
      <c r="G26" s="31"/>
      <c r="H26" s="29">
        <v>51.7</v>
      </c>
      <c r="I26" s="40"/>
      <c r="J26" s="346"/>
      <c r="K26" s="359">
        <f t="shared" si="0"/>
        <v>125.7</v>
      </c>
      <c r="L26" s="317"/>
      <c r="M26" s="333"/>
    </row>
    <row r="27" spans="1:13" ht="12.75">
      <c r="A27" s="103"/>
      <c r="B27" s="62" t="s">
        <v>93</v>
      </c>
      <c r="C27" s="63">
        <v>2006</v>
      </c>
      <c r="D27" s="24" t="s">
        <v>94</v>
      </c>
      <c r="E27" s="29">
        <v>77.7</v>
      </c>
      <c r="F27" s="40"/>
      <c r="G27" s="31"/>
      <c r="H27" s="29"/>
      <c r="I27" s="40"/>
      <c r="J27" s="346"/>
      <c r="K27" s="359">
        <f t="shared" si="0"/>
        <v>77.7</v>
      </c>
      <c r="L27" s="317"/>
      <c r="M27" s="333"/>
    </row>
    <row r="28" spans="1:13" ht="12.75">
      <c r="A28" s="234"/>
      <c r="B28" s="268" t="s">
        <v>95</v>
      </c>
      <c r="C28" s="379">
        <v>2006</v>
      </c>
      <c r="D28" s="371" t="s">
        <v>96</v>
      </c>
      <c r="E28" s="366">
        <v>77.7</v>
      </c>
      <c r="F28" s="367"/>
      <c r="G28" s="372"/>
      <c r="H28" s="366"/>
      <c r="I28" s="367"/>
      <c r="J28" s="373"/>
      <c r="K28" s="374">
        <f t="shared" si="0"/>
        <v>77.7</v>
      </c>
      <c r="L28" s="375"/>
      <c r="M28" s="333"/>
    </row>
    <row r="29" spans="1:13" ht="12.75">
      <c r="A29" s="234"/>
      <c r="B29" s="225" t="s">
        <v>97</v>
      </c>
      <c r="C29" s="262">
        <v>2006</v>
      </c>
      <c r="D29" s="371" t="s">
        <v>98</v>
      </c>
      <c r="E29" s="366">
        <v>74.1</v>
      </c>
      <c r="F29" s="367"/>
      <c r="G29" s="372"/>
      <c r="H29" s="366"/>
      <c r="I29" s="367"/>
      <c r="J29" s="373"/>
      <c r="K29" s="374">
        <f t="shared" si="0"/>
        <v>74.1</v>
      </c>
      <c r="L29" s="375"/>
      <c r="M29" s="333"/>
    </row>
    <row r="30" spans="1:13" ht="13.5" thickBot="1">
      <c r="A30" s="104"/>
      <c r="B30" s="110"/>
      <c r="C30" s="105"/>
      <c r="D30" s="80"/>
      <c r="E30" s="33"/>
      <c r="F30" s="34"/>
      <c r="G30" s="37"/>
      <c r="H30" s="33"/>
      <c r="I30" s="34"/>
      <c r="J30" s="347"/>
      <c r="K30" s="360">
        <f t="shared" si="0"/>
        <v>0</v>
      </c>
      <c r="L30" s="318"/>
      <c r="M30" s="333"/>
    </row>
    <row r="31" ht="13.5" thickBot="1">
      <c r="M31" s="333"/>
    </row>
    <row r="32" spans="1:13" ht="15.75" thickBot="1">
      <c r="A32" s="54"/>
      <c r="B32" s="489" t="s">
        <v>68</v>
      </c>
      <c r="C32" s="490"/>
      <c r="D32" s="197"/>
      <c r="E32" s="197"/>
      <c r="F32" s="67"/>
      <c r="G32" s="44"/>
      <c r="H32" s="44"/>
      <c r="I32" s="44"/>
      <c r="J32" s="44"/>
      <c r="M32" s="333"/>
    </row>
    <row r="33" spans="1:13" ht="13.5" thickBot="1">
      <c r="A33" s="54"/>
      <c r="B33" s="483" t="s">
        <v>47</v>
      </c>
      <c r="C33" s="484"/>
      <c r="D33" s="484"/>
      <c r="E33" s="484"/>
      <c r="F33" s="484"/>
      <c r="G33" s="484"/>
      <c r="H33" s="484"/>
      <c r="I33" s="484"/>
      <c r="J33" s="485"/>
      <c r="M33" s="333"/>
    </row>
    <row r="34" spans="1:13" ht="13.5" thickBot="1">
      <c r="A34" s="275"/>
      <c r="B34" s="205" t="s">
        <v>2</v>
      </c>
      <c r="C34" s="207" t="s">
        <v>3</v>
      </c>
      <c r="D34" s="208" t="s">
        <v>8</v>
      </c>
      <c r="E34" s="163" t="s">
        <v>58</v>
      </c>
      <c r="F34" s="162" t="s">
        <v>59</v>
      </c>
      <c r="G34" s="163" t="s">
        <v>60</v>
      </c>
      <c r="H34" s="163" t="s">
        <v>52</v>
      </c>
      <c r="I34" s="162" t="s">
        <v>53</v>
      </c>
      <c r="J34" s="339" t="s">
        <v>54</v>
      </c>
      <c r="K34" s="233" t="s">
        <v>11</v>
      </c>
      <c r="L34" s="233" t="s">
        <v>24</v>
      </c>
      <c r="M34" s="43"/>
    </row>
    <row r="35" spans="1:13" ht="12.75">
      <c r="A35" s="319"/>
      <c r="B35" s="320" t="s">
        <v>99</v>
      </c>
      <c r="C35" s="321">
        <v>2007</v>
      </c>
      <c r="D35" s="117" t="s">
        <v>100</v>
      </c>
      <c r="E35" s="119">
        <v>73.8</v>
      </c>
      <c r="F35" s="118"/>
      <c r="G35" s="117"/>
      <c r="H35" s="119">
        <v>49</v>
      </c>
      <c r="I35" s="118"/>
      <c r="J35" s="79"/>
      <c r="K35" s="358">
        <f aca="true" t="shared" si="1" ref="K35:K40">MAX(E35:G35)+MAX(H35:J35)</f>
        <v>122.8</v>
      </c>
      <c r="L35" s="316"/>
      <c r="M35" s="333"/>
    </row>
    <row r="36" spans="1:13" ht="12.75">
      <c r="A36" s="210"/>
      <c r="B36" s="106" t="s">
        <v>102</v>
      </c>
      <c r="C36" s="77">
        <v>2007</v>
      </c>
      <c r="D36" s="27" t="s">
        <v>94</v>
      </c>
      <c r="E36" s="29">
        <v>72.7</v>
      </c>
      <c r="F36" s="40"/>
      <c r="G36" s="31"/>
      <c r="H36" s="29">
        <v>48.9</v>
      </c>
      <c r="I36" s="40"/>
      <c r="J36" s="346"/>
      <c r="K36" s="359">
        <f t="shared" si="1"/>
        <v>121.6</v>
      </c>
      <c r="L36" s="317"/>
      <c r="M36" s="333"/>
    </row>
    <row r="37" spans="1:13" ht="12.75">
      <c r="A37" s="210"/>
      <c r="B37" s="380" t="s">
        <v>103</v>
      </c>
      <c r="C37" s="16">
        <v>2008</v>
      </c>
      <c r="D37" s="27" t="s">
        <v>100</v>
      </c>
      <c r="E37" s="29">
        <v>72.1</v>
      </c>
      <c r="F37" s="40"/>
      <c r="G37" s="31"/>
      <c r="H37" s="29">
        <v>48.9</v>
      </c>
      <c r="I37" s="40"/>
      <c r="J37" s="346"/>
      <c r="K37" s="359">
        <f t="shared" si="1"/>
        <v>121</v>
      </c>
      <c r="L37" s="317"/>
      <c r="M37" s="333"/>
    </row>
    <row r="38" spans="1:13" ht="12.75">
      <c r="A38" s="211"/>
      <c r="B38" s="377" t="s">
        <v>156</v>
      </c>
      <c r="C38" s="381">
        <v>2007</v>
      </c>
      <c r="D38" s="99" t="s">
        <v>89</v>
      </c>
      <c r="E38" s="29">
        <v>70.8</v>
      </c>
      <c r="F38" s="40"/>
      <c r="G38" s="31"/>
      <c r="H38" s="29">
        <v>48.6</v>
      </c>
      <c r="I38" s="40"/>
      <c r="J38" s="346"/>
      <c r="K38" s="359">
        <f t="shared" si="1"/>
        <v>119.4</v>
      </c>
      <c r="L38" s="317"/>
      <c r="M38" s="333"/>
    </row>
    <row r="39" spans="1:13" ht="12.75">
      <c r="A39" s="210"/>
      <c r="B39" s="106" t="s">
        <v>101</v>
      </c>
      <c r="C39" s="382">
        <v>2007</v>
      </c>
      <c r="D39" s="27" t="s">
        <v>89</v>
      </c>
      <c r="E39" s="29">
        <v>72.3</v>
      </c>
      <c r="F39" s="40"/>
      <c r="G39" s="31"/>
      <c r="H39" s="29"/>
      <c r="I39" s="40"/>
      <c r="J39" s="346"/>
      <c r="K39" s="359">
        <f t="shared" si="1"/>
        <v>72.3</v>
      </c>
      <c r="L39" s="317"/>
      <c r="M39" s="333"/>
    </row>
    <row r="40" spans="1:13" ht="13.5" thickBot="1">
      <c r="A40" s="212"/>
      <c r="B40" s="322"/>
      <c r="C40" s="83"/>
      <c r="D40" s="37"/>
      <c r="E40" s="33"/>
      <c r="F40" s="34"/>
      <c r="G40" s="37"/>
      <c r="H40" s="33"/>
      <c r="I40" s="34"/>
      <c r="J40" s="347"/>
      <c r="K40" s="360">
        <f t="shared" si="1"/>
        <v>0</v>
      </c>
      <c r="L40" s="318"/>
      <c r="M40" s="333"/>
    </row>
  </sheetData>
  <sheetProtection/>
  <mergeCells count="7">
    <mergeCell ref="B33:J33"/>
    <mergeCell ref="B1:D1"/>
    <mergeCell ref="B4:D4"/>
    <mergeCell ref="B12:E12"/>
    <mergeCell ref="B32:C32"/>
    <mergeCell ref="B20:C20"/>
    <mergeCell ref="B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Дима</cp:lastModifiedBy>
  <cp:lastPrinted>2006-05-02T11:59:26Z</cp:lastPrinted>
  <dcterms:created xsi:type="dcterms:W3CDTF">1997-03-04T07:59:01Z</dcterms:created>
  <dcterms:modified xsi:type="dcterms:W3CDTF">2022-03-02T11:51:52Z</dcterms:modified>
  <cp:category/>
  <cp:version/>
  <cp:contentType/>
  <cp:contentStatus/>
</cp:coreProperties>
</file>